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table 17 pg1 " sheetId="1" r:id="rId1"/>
    <sheet name="table 17 pg2 " sheetId="2" r:id="rId2"/>
    <sheet name="table 17 pg3 " sheetId="3" r:id="rId3"/>
    <sheet name="table 17 pg4 " sheetId="4" r:id="rId4"/>
  </sheets>
  <definedNames>
    <definedName name="CNTY" localSheetId="0">'table 17 pg1 '!#REF!</definedName>
    <definedName name="CNTY" localSheetId="1">'table 17 pg2 '!#REF!</definedName>
    <definedName name="CNTY" localSheetId="2">'table 17 pg3 '!#REF!</definedName>
    <definedName name="CNTY" localSheetId="3">'table 17 pg4 '!#REF!</definedName>
    <definedName name="CNTY">#REF!</definedName>
    <definedName name="CNTYNAME" localSheetId="0">'table 17 pg1 '!$A$7</definedName>
    <definedName name="CNTYNAME" localSheetId="1">'table 17 pg2 '!#REF!</definedName>
    <definedName name="CNTYNAME" localSheetId="2">'table 17 pg3 '!#REF!</definedName>
    <definedName name="CNTYNAME" localSheetId="3">'table 17 pg4 '!#REF!</definedName>
    <definedName name="CNTYNAME">#REF!</definedName>
    <definedName name="NAME" localSheetId="0">'table 17 pg1 '!#REF!</definedName>
    <definedName name="NAME" localSheetId="1">'table 17 pg2 '!#REF!</definedName>
    <definedName name="NAME" localSheetId="2">'table 17 pg3 '!#REF!</definedName>
    <definedName name="NAME" localSheetId="3">'table 17 pg4 '!#REF!</definedName>
    <definedName name="NAME">#REF!</definedName>
    <definedName name="_xlnm.Print_Area" localSheetId="0">'table 17 pg1 '!$A$1:$G$66</definedName>
    <definedName name="_xlnm.Print_Area" localSheetId="1">'table 17 pg2 '!$A$1:$G$67</definedName>
    <definedName name="_xlnm.Print_Area" localSheetId="2">'table 17 pg3 '!$A$1:$G$66</definedName>
    <definedName name="_xlnm.Print_Area" localSheetId="3">'table 17 pg4 '!$A$1:$G$66</definedName>
    <definedName name="RBOND" localSheetId="0">'table 17 pg1 '!#REF!</definedName>
    <definedName name="RBOND" localSheetId="1">'table 17 pg2 '!#REF!</definedName>
    <definedName name="RBOND" localSheetId="2">'table 17 pg3 '!#REF!</definedName>
    <definedName name="RBOND" localSheetId="3">'table 17 pg4 '!#REF!</definedName>
    <definedName name="RBOND">#REF!</definedName>
    <definedName name="RGENERAL" localSheetId="0">'table 17 pg1 '!#REF!</definedName>
    <definedName name="RGENERAL" localSheetId="1">'table 17 pg2 '!#REF!</definedName>
    <definedName name="RGENERAL" localSheetId="2">'table 17 pg3 '!#REF!</definedName>
    <definedName name="RGENERAL" localSheetId="3">'table 17 pg4 '!#REF!</definedName>
    <definedName name="RGENERAL">#REF!</definedName>
    <definedName name="ROTHER" localSheetId="0">'table 17 pg1 '!#REF!</definedName>
    <definedName name="ROTHER" localSheetId="1">'table 17 pg2 '!#REF!</definedName>
    <definedName name="ROTHER" localSheetId="2">'table 17 pg3 '!#REF!</definedName>
    <definedName name="ROTHER" localSheetId="3">'table 17 pg4 '!#REF!</definedName>
    <definedName name="ROTHER">#REF!</definedName>
    <definedName name="TOTRATE" localSheetId="0">'table 17 pg1 '!$F$7</definedName>
    <definedName name="TOTRATE" localSheetId="1">'table 17 pg2 '!#REF!</definedName>
    <definedName name="TOTRATE" localSheetId="2">'table 17 pg3 '!#REF!</definedName>
    <definedName name="TOTRATE" localSheetId="3">'table 17 pg4 '!#REF!</definedName>
    <definedName name="TOTRATE">#REF!</definedName>
    <definedName name="TOTTAX" localSheetId="0">'table 17 pg1 '!$G$7</definedName>
    <definedName name="TOTTAX" localSheetId="1">'table 17 pg2 '!#REF!</definedName>
    <definedName name="TOTTAX" localSheetId="2">'table 17 pg3 '!#REF!</definedName>
    <definedName name="TOTTAX" localSheetId="3">'table 17 pg4 '!#REF!</definedName>
    <definedName name="TOTTAX">#REF!</definedName>
    <definedName name="TOTVAL" localSheetId="0">'table 17 pg1 '!$B$7</definedName>
    <definedName name="TOTVAL" localSheetId="1">'table 17 pg2 '!#REF!</definedName>
    <definedName name="TOTVAL" localSheetId="2">'table 17 pg3 '!#REF!</definedName>
    <definedName name="TOTVAL" localSheetId="3">'table 17 pg4 '!#REF!</definedName>
    <definedName name="TOTVAL">#REF!</definedName>
    <definedName name="wrn.tb17._.out." hidden="1">{#N/A,#N/A,FALSE,"table 17 pg1 lb";#N/A,#N/A,FALSE,"table 17 pg2 rb";#N/A,#N/A,FALSE,"table 17 pg3 lb";#N/A,#N/A,FALSE,"table 17 pg4 rb"}</definedName>
  </definedNames>
  <calcPr fullCalcOnLoad="1"/>
</workbook>
</file>

<file path=xl/sharedStrings.xml><?xml version="1.0" encoding="utf-8"?>
<sst xmlns="http://schemas.openxmlformats.org/spreadsheetml/2006/main" count="275" uniqueCount="141">
  <si>
    <t>ANTELOPE</t>
  </si>
  <si>
    <t>CEDAR</t>
  </si>
  <si>
    <t>CUMING</t>
  </si>
  <si>
    <t>DAKOTA</t>
  </si>
  <si>
    <t>DIXON</t>
  </si>
  <si>
    <t>KNOX</t>
  </si>
  <si>
    <t>PIERCE</t>
  </si>
  <si>
    <t>STANTON</t>
  </si>
  <si>
    <t>THURSTON</t>
  </si>
  <si>
    <t>WAYNE</t>
  </si>
  <si>
    <t>BURT</t>
  </si>
  <si>
    <t>BUTLER</t>
  </si>
  <si>
    <t>CASS</t>
  </si>
  <si>
    <t>COLFAX</t>
  </si>
  <si>
    <t>DODGE</t>
  </si>
  <si>
    <t>DOUGLAS</t>
  </si>
  <si>
    <t>LANCASTER</t>
  </si>
  <si>
    <t>SAUNDERS</t>
  </si>
  <si>
    <t>SEWARD</t>
  </si>
  <si>
    <t>WASHINGTON</t>
  </si>
  <si>
    <t>OTOE</t>
  </si>
  <si>
    <t>SARPY</t>
  </si>
  <si>
    <t>GAGE</t>
  </si>
  <si>
    <t>JOHNSON</t>
  </si>
  <si>
    <t>NEMAHA</t>
  </si>
  <si>
    <t>PAWNEE</t>
  </si>
  <si>
    <t>RICHARDSON</t>
  </si>
  <si>
    <t>CLAY</t>
  </si>
  <si>
    <t>FILLMORE</t>
  </si>
  <si>
    <t>JEFFERSON</t>
  </si>
  <si>
    <t>NUCKOLLS</t>
  </si>
  <si>
    <t>SALINE</t>
  </si>
  <si>
    <t>THAYER</t>
  </si>
  <si>
    <t>HAMILTON</t>
  </si>
  <si>
    <t>POLK</t>
  </si>
  <si>
    <t>YORK</t>
  </si>
  <si>
    <t>BOONE</t>
  </si>
  <si>
    <t>GREELEY</t>
  </si>
  <si>
    <t>HOWARD</t>
  </si>
  <si>
    <t>MERRICK</t>
  </si>
  <si>
    <t>NANCE</t>
  </si>
  <si>
    <t>PLATTE</t>
  </si>
  <si>
    <t>BOYD</t>
  </si>
  <si>
    <t>GARFIELD</t>
  </si>
  <si>
    <t>HOLT</t>
  </si>
  <si>
    <t>MADISON</t>
  </si>
  <si>
    <t>WHEELER</t>
  </si>
  <si>
    <t>ADAMS</t>
  </si>
  <si>
    <t>FRANKLIN</t>
  </si>
  <si>
    <t>HALL</t>
  </si>
  <si>
    <t>KEARNEY</t>
  </si>
  <si>
    <t>WEBSTER</t>
  </si>
  <si>
    <t>BLAINE</t>
  </si>
  <si>
    <t>BROWN</t>
  </si>
  <si>
    <t>BUFFALO</t>
  </si>
  <si>
    <t>CUSTER</t>
  </si>
  <si>
    <t>DAWSON</t>
  </si>
  <si>
    <t>GOSPER</t>
  </si>
  <si>
    <t>LINCOLN</t>
  </si>
  <si>
    <t>LOGAN</t>
  </si>
  <si>
    <t>LOUP</t>
  </si>
  <si>
    <t>PHELPS</t>
  </si>
  <si>
    <t>SHERMAN</t>
  </si>
  <si>
    <t>THOMAS</t>
  </si>
  <si>
    <t>VALLEY</t>
  </si>
  <si>
    <t>FRONTIER</t>
  </si>
  <si>
    <t>FURNAS</t>
  </si>
  <si>
    <t>HARLAN</t>
  </si>
  <si>
    <t>RED WILLOW</t>
  </si>
  <si>
    <t>BANNER</t>
  </si>
  <si>
    <t>BOX BUTTE</t>
  </si>
  <si>
    <t>CHERRY</t>
  </si>
  <si>
    <t>DAWES</t>
  </si>
  <si>
    <t>MORRILL</t>
  </si>
  <si>
    <t>SCOTTS BLUFF</t>
  </si>
  <si>
    <t>SHERIDAN</t>
  </si>
  <si>
    <t>SIOUX</t>
  </si>
  <si>
    <t>CHEYENNE</t>
  </si>
  <si>
    <t>DEUEL</t>
  </si>
  <si>
    <t>GARDEN</t>
  </si>
  <si>
    <t>KEITH</t>
  </si>
  <si>
    <t>KIMBALL</t>
  </si>
  <si>
    <t>PERKINS</t>
  </si>
  <si>
    <t>CHASE</t>
  </si>
  <si>
    <t>DUNDY</t>
  </si>
  <si>
    <t>HAYES</t>
  </si>
  <si>
    <t>HITCHCOCK</t>
  </si>
  <si>
    <t>ARTHUR</t>
  </si>
  <si>
    <t>GRANT</t>
  </si>
  <si>
    <t>HOOKER</t>
  </si>
  <si>
    <t>MCPHERSON</t>
  </si>
  <si>
    <t>KEYA PAHA</t>
  </si>
  <si>
    <t>ROCK</t>
  </si>
  <si>
    <t>STATE TOTALS</t>
  </si>
  <si>
    <t xml:space="preserve">Total </t>
  </si>
  <si>
    <t>ESU Rate</t>
  </si>
  <si>
    <t>Taxes Levied</t>
  </si>
  <si>
    <t xml:space="preserve"> ESU</t>
  </si>
  <si>
    <t>ESU Value</t>
  </si>
  <si>
    <t>ESU 1 Total</t>
  </si>
  <si>
    <t>ESU 2 Total</t>
  </si>
  <si>
    <t>ESU 3 Total</t>
  </si>
  <si>
    <t>ESU 4 Total</t>
  </si>
  <si>
    <t>ESU 5 Total</t>
  </si>
  <si>
    <t>ESU 6 Total</t>
  </si>
  <si>
    <t>ESU 8 Total</t>
  </si>
  <si>
    <t>ESU 10 Total</t>
  </si>
  <si>
    <t>ESU 17 Total</t>
  </si>
  <si>
    <t>ESU 19 Total</t>
  </si>
  <si>
    <t>Educational Service Units</t>
  </si>
  <si>
    <t>ESU 9 Total</t>
  </si>
  <si>
    <t>ESU 13 Total</t>
  </si>
  <si>
    <t>ESU 11 Total</t>
  </si>
  <si>
    <t>ESU 15 Total</t>
  </si>
  <si>
    <t>ESU 16 Total</t>
  </si>
  <si>
    <t>Value, Tax Rates, &amp; Property Taxes Levied</t>
  </si>
  <si>
    <t>ESU 1:</t>
  </si>
  <si>
    <t>ESU 2 :</t>
  </si>
  <si>
    <t>ESU 3:</t>
  </si>
  <si>
    <t>ESU 4:</t>
  </si>
  <si>
    <t>ESU 5:</t>
  </si>
  <si>
    <t>ESU 6:</t>
  </si>
  <si>
    <t>ESU 7:</t>
  </si>
  <si>
    <t>ESU 8:</t>
  </si>
  <si>
    <t>ESU 9:</t>
  </si>
  <si>
    <t>ESU 10:</t>
  </si>
  <si>
    <t>ESU 11:</t>
  </si>
  <si>
    <t>ESU 13:</t>
  </si>
  <si>
    <t>ESU 15:</t>
  </si>
  <si>
    <t>ESU 16:</t>
  </si>
  <si>
    <t>ESU 17:</t>
  </si>
  <si>
    <t>ESU 18:</t>
  </si>
  <si>
    <t>ESU 19:</t>
  </si>
  <si>
    <t>ESU 18 Total</t>
  </si>
  <si>
    <t>General</t>
  </si>
  <si>
    <t>Fund Rate</t>
  </si>
  <si>
    <t>Other</t>
  </si>
  <si>
    <t>Rate</t>
  </si>
  <si>
    <t>Bond</t>
  </si>
  <si>
    <t>Table 17 Educational Service Units (ESU) 2013</t>
  </si>
  <si>
    <t>ESU 7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</si>
</sst>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NumberFormat="1" applyFont="1" applyFill="1" applyBorder="1" applyAlignment="1">
      <alignment horizontal="left" indent="2"/>
    </xf>
    <xf numFmtId="38" fontId="5" fillId="0" borderId="12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left" indent="2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0" fontId="5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2"/>
    </xf>
    <xf numFmtId="38" fontId="5" fillId="0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40" fontId="5" fillId="0" borderId="11" xfId="0" applyNumberFormat="1" applyFont="1" applyFill="1" applyBorder="1" applyAlignment="1">
      <alignment/>
    </xf>
    <xf numFmtId="165" fontId="3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38" fontId="4" fillId="33" borderId="13" xfId="0" applyNumberFormat="1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38" fontId="4" fillId="33" borderId="11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3" xfId="44" applyFont="1" applyFill="1" applyBorder="1" applyAlignment="1">
      <alignment/>
    </xf>
    <xf numFmtId="0" fontId="4" fillId="0" borderId="14" xfId="0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44" fontId="4" fillId="0" borderId="14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38">
      <selection activeCell="B69" sqref="B69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">
        <v>139</v>
      </c>
      <c r="B1" s="2"/>
      <c r="C1" s="28"/>
      <c r="D1" s="28"/>
      <c r="E1" s="28"/>
      <c r="F1" s="2"/>
      <c r="G1" s="2"/>
    </row>
    <row r="2" spans="1:7" ht="15.75" customHeight="1">
      <c r="A2" s="5" t="s">
        <v>115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134</v>
      </c>
      <c r="D4" s="30" t="s">
        <v>136</v>
      </c>
      <c r="E4" s="30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31" t="s">
        <v>135</v>
      </c>
      <c r="D5" s="31" t="s">
        <v>137</v>
      </c>
      <c r="E5" s="31" t="s">
        <v>137</v>
      </c>
      <c r="F5" s="6" t="s">
        <v>95</v>
      </c>
      <c r="G5" s="6" t="s">
        <v>96</v>
      </c>
    </row>
    <row r="6" spans="1:7" ht="13.5">
      <c r="A6" s="19" t="s">
        <v>116</v>
      </c>
      <c r="B6" s="20"/>
      <c r="C6" s="32"/>
      <c r="D6" s="32"/>
      <c r="E6" s="32"/>
      <c r="F6" s="20"/>
      <c r="G6" s="20"/>
    </row>
    <row r="7" spans="1:7" ht="12.75">
      <c r="A7" s="8" t="s">
        <v>0</v>
      </c>
      <c r="B7" s="9">
        <v>89960939</v>
      </c>
      <c r="C7" s="10">
        <v>0.015</v>
      </c>
      <c r="D7" s="10">
        <v>0</v>
      </c>
      <c r="E7" s="10">
        <v>0</v>
      </c>
      <c r="F7" s="10">
        <v>0.015</v>
      </c>
      <c r="G7" s="44">
        <v>13494.28</v>
      </c>
    </row>
    <row r="8" spans="1:7" ht="12.75">
      <c r="A8" s="8" t="s">
        <v>1</v>
      </c>
      <c r="B8" s="9">
        <v>1999072474</v>
      </c>
      <c r="C8" s="10">
        <v>0.015</v>
      </c>
      <c r="D8" s="10">
        <v>0</v>
      </c>
      <c r="E8" s="10">
        <v>0</v>
      </c>
      <c r="F8" s="10">
        <v>0.015</v>
      </c>
      <c r="G8" s="21">
        <v>299860.06</v>
      </c>
    </row>
    <row r="9" spans="1:7" ht="12.75">
      <c r="A9" s="8" t="s">
        <v>2</v>
      </c>
      <c r="B9" s="9">
        <v>102832550</v>
      </c>
      <c r="C9" s="10">
        <v>0.015</v>
      </c>
      <c r="D9" s="10">
        <v>0</v>
      </c>
      <c r="E9" s="10">
        <v>0</v>
      </c>
      <c r="F9" s="10">
        <v>0.015</v>
      </c>
      <c r="G9" s="21">
        <v>15424.83</v>
      </c>
    </row>
    <row r="10" spans="1:7" ht="12.75">
      <c r="A10" s="8" t="s">
        <v>3</v>
      </c>
      <c r="B10" s="9">
        <v>1474179236</v>
      </c>
      <c r="C10" s="10">
        <v>0.015</v>
      </c>
      <c r="D10" s="10">
        <v>0</v>
      </c>
      <c r="E10" s="10">
        <v>0</v>
      </c>
      <c r="F10" s="10">
        <v>0.015</v>
      </c>
      <c r="G10" s="21">
        <v>221128.45</v>
      </c>
    </row>
    <row r="11" spans="1:7" ht="12.75">
      <c r="A11" s="8" t="s">
        <v>4</v>
      </c>
      <c r="B11" s="9">
        <v>998646312</v>
      </c>
      <c r="C11" s="10">
        <v>0.015</v>
      </c>
      <c r="D11" s="10">
        <v>0</v>
      </c>
      <c r="E11" s="10">
        <v>0</v>
      </c>
      <c r="F11" s="10">
        <v>0.015</v>
      </c>
      <c r="G11" s="21">
        <v>149796.47</v>
      </c>
    </row>
    <row r="12" spans="1:7" ht="12.75">
      <c r="A12" s="8" t="s">
        <v>44</v>
      </c>
      <c r="B12" s="9">
        <v>1161164</v>
      </c>
      <c r="C12" s="10">
        <v>0.015</v>
      </c>
      <c r="D12" s="10">
        <v>0</v>
      </c>
      <c r="E12" s="10">
        <v>0</v>
      </c>
      <c r="F12" s="10">
        <v>0.015</v>
      </c>
      <c r="G12" s="21">
        <v>174.18</v>
      </c>
    </row>
    <row r="13" spans="1:7" ht="12.75">
      <c r="A13" s="8" t="s">
        <v>5</v>
      </c>
      <c r="B13" s="9">
        <v>1415461003</v>
      </c>
      <c r="C13" s="10">
        <v>0.015</v>
      </c>
      <c r="D13" s="10">
        <v>0</v>
      </c>
      <c r="E13" s="10">
        <v>0</v>
      </c>
      <c r="F13" s="10">
        <v>0.015</v>
      </c>
      <c r="G13" s="21">
        <v>212322.29</v>
      </c>
    </row>
    <row r="14" spans="1:7" ht="12.75">
      <c r="A14" s="8" t="s">
        <v>6</v>
      </c>
      <c r="B14" s="9">
        <v>125561142</v>
      </c>
      <c r="C14" s="10">
        <v>0.015</v>
      </c>
      <c r="D14" s="10">
        <v>0</v>
      </c>
      <c r="E14" s="10">
        <v>0</v>
      </c>
      <c r="F14" s="10">
        <v>0.015</v>
      </c>
      <c r="G14" s="21">
        <v>18834.28</v>
      </c>
    </row>
    <row r="15" spans="1:7" ht="12.75">
      <c r="A15" s="8" t="s">
        <v>7</v>
      </c>
      <c r="B15" s="9">
        <v>1210295</v>
      </c>
      <c r="C15" s="10">
        <v>0.015</v>
      </c>
      <c r="D15" s="10">
        <v>0</v>
      </c>
      <c r="E15" s="10">
        <v>0</v>
      </c>
      <c r="F15" s="10">
        <v>0.015</v>
      </c>
      <c r="G15" s="21">
        <v>181.54</v>
      </c>
    </row>
    <row r="16" spans="1:7" ht="12.75">
      <c r="A16" s="8" t="s">
        <v>8</v>
      </c>
      <c r="B16" s="9">
        <v>580403718</v>
      </c>
      <c r="C16" s="10">
        <v>0.015</v>
      </c>
      <c r="D16" s="10">
        <v>0</v>
      </c>
      <c r="E16" s="10">
        <v>0</v>
      </c>
      <c r="F16" s="10">
        <v>0.015</v>
      </c>
      <c r="G16" s="21">
        <v>87061.38</v>
      </c>
    </row>
    <row r="17" spans="1:7" ht="12.75">
      <c r="A17" s="8" t="s">
        <v>9</v>
      </c>
      <c r="B17" s="9">
        <v>1208444594</v>
      </c>
      <c r="C17" s="10">
        <v>0.015</v>
      </c>
      <c r="D17" s="10">
        <v>0</v>
      </c>
      <c r="E17" s="10">
        <v>0</v>
      </c>
      <c r="F17" s="10">
        <v>0.015</v>
      </c>
      <c r="G17" s="21">
        <v>181266.44</v>
      </c>
    </row>
    <row r="18" spans="1:7" ht="12.75">
      <c r="A18" s="36" t="s">
        <v>99</v>
      </c>
      <c r="B18" s="37">
        <f>SUM(B7:B17)</f>
        <v>7996933427</v>
      </c>
      <c r="C18" s="38"/>
      <c r="D18" s="38"/>
      <c r="E18" s="38"/>
      <c r="F18" s="38"/>
      <c r="G18" s="45">
        <f>SUM(G7:G17)</f>
        <v>1199544.2000000002</v>
      </c>
    </row>
    <row r="19" spans="1:7" ht="13.5">
      <c r="A19" s="22" t="s">
        <v>117</v>
      </c>
      <c r="B19" s="11"/>
      <c r="C19" s="12"/>
      <c r="D19" s="12"/>
      <c r="E19" s="12"/>
      <c r="F19" s="12"/>
      <c r="G19" s="23"/>
    </row>
    <row r="20" spans="1:7" ht="12.75">
      <c r="A20" s="8" t="s">
        <v>10</v>
      </c>
      <c r="B20" s="9">
        <v>1358018089</v>
      </c>
      <c r="C20" s="10">
        <v>0.014959</v>
      </c>
      <c r="D20" s="10">
        <v>0</v>
      </c>
      <c r="E20" s="10">
        <v>0.000884</v>
      </c>
      <c r="F20" s="10">
        <v>0.015843</v>
      </c>
      <c r="G20" s="21">
        <v>215151.01</v>
      </c>
    </row>
    <row r="21" spans="1:7" ht="12.75">
      <c r="A21" s="8" t="s">
        <v>11</v>
      </c>
      <c r="B21" s="9">
        <v>786106</v>
      </c>
      <c r="C21" s="10">
        <v>0.014959</v>
      </c>
      <c r="D21" s="10">
        <v>0</v>
      </c>
      <c r="E21" s="10">
        <v>0.000884</v>
      </c>
      <c r="F21" s="10">
        <v>0.015843</v>
      </c>
      <c r="G21" s="21">
        <v>124.55</v>
      </c>
    </row>
    <row r="22" spans="1:7" ht="12.75">
      <c r="A22" s="8" t="s">
        <v>12</v>
      </c>
      <c r="B22" s="9">
        <v>189944047</v>
      </c>
      <c r="C22" s="10">
        <v>0.014959</v>
      </c>
      <c r="D22" s="10">
        <v>0</v>
      </c>
      <c r="E22" s="10">
        <v>0.000884</v>
      </c>
      <c r="F22" s="10">
        <v>0.015843</v>
      </c>
      <c r="G22" s="21">
        <v>30093.05</v>
      </c>
    </row>
    <row r="23" spans="1:7" ht="12.75">
      <c r="A23" s="8" t="s">
        <v>13</v>
      </c>
      <c r="B23" s="9">
        <v>2970966</v>
      </c>
      <c r="C23" s="10">
        <v>0.014959</v>
      </c>
      <c r="D23" s="10">
        <v>0</v>
      </c>
      <c r="E23" s="10">
        <v>0.000884</v>
      </c>
      <c r="F23" s="10">
        <v>0.015843</v>
      </c>
      <c r="G23" s="21">
        <v>470.69</v>
      </c>
    </row>
    <row r="24" spans="1:7" ht="12.75">
      <c r="A24" s="8" t="s">
        <v>2</v>
      </c>
      <c r="B24" s="9">
        <v>1503166972</v>
      </c>
      <c r="C24" s="10">
        <v>0.014959</v>
      </c>
      <c r="D24" s="10">
        <v>0</v>
      </c>
      <c r="E24" s="10">
        <v>0.000884</v>
      </c>
      <c r="F24" s="10">
        <v>0.015843</v>
      </c>
      <c r="G24" s="21">
        <v>238146.74</v>
      </c>
    </row>
    <row r="25" spans="1:7" ht="12.75">
      <c r="A25" s="8" t="s">
        <v>14</v>
      </c>
      <c r="B25" s="9">
        <v>3095637392</v>
      </c>
      <c r="C25" s="10">
        <v>0.014959</v>
      </c>
      <c r="D25" s="10">
        <v>0</v>
      </c>
      <c r="E25" s="10">
        <v>0.000884</v>
      </c>
      <c r="F25" s="10">
        <v>0.015843</v>
      </c>
      <c r="G25" s="21">
        <v>490451.92</v>
      </c>
    </row>
    <row r="26" spans="1:7" ht="12.75">
      <c r="A26" s="8" t="s">
        <v>15</v>
      </c>
      <c r="B26" s="9">
        <v>31197415</v>
      </c>
      <c r="C26" s="10">
        <v>0.01496</v>
      </c>
      <c r="D26" s="10">
        <v>0</v>
      </c>
      <c r="E26" s="10">
        <v>0.00088</v>
      </c>
      <c r="F26" s="10">
        <v>0.01584</v>
      </c>
      <c r="G26" s="21">
        <v>4941.68</v>
      </c>
    </row>
    <row r="27" spans="1:7" ht="12.75">
      <c r="A27" s="8" t="s">
        <v>16</v>
      </c>
      <c r="B27" s="9">
        <v>306057584</v>
      </c>
      <c r="C27" s="10">
        <v>0.014959</v>
      </c>
      <c r="D27" s="10">
        <v>0</v>
      </c>
      <c r="E27" s="10">
        <v>0.000884</v>
      </c>
      <c r="F27" s="10">
        <v>0.015843</v>
      </c>
      <c r="G27" s="21">
        <v>48488.7</v>
      </c>
    </row>
    <row r="28" spans="1:7" ht="12.75">
      <c r="A28" s="8" t="s">
        <v>21</v>
      </c>
      <c r="B28" s="9">
        <v>625486</v>
      </c>
      <c r="C28" s="10">
        <v>0.014959</v>
      </c>
      <c r="D28" s="10">
        <v>0</v>
      </c>
      <c r="E28" s="10">
        <v>0.000884</v>
      </c>
      <c r="F28" s="10">
        <v>0.015843</v>
      </c>
      <c r="G28" s="21">
        <v>99.09</v>
      </c>
    </row>
    <row r="29" spans="1:7" ht="12.75">
      <c r="A29" s="8" t="s">
        <v>17</v>
      </c>
      <c r="B29" s="9">
        <v>2688640779</v>
      </c>
      <c r="C29" s="10">
        <v>0.014959</v>
      </c>
      <c r="D29" s="10">
        <v>0</v>
      </c>
      <c r="E29" s="10">
        <v>0.000884</v>
      </c>
      <c r="F29" s="10">
        <v>0.015843</v>
      </c>
      <c r="G29" s="21">
        <v>425969.09</v>
      </c>
    </row>
    <row r="30" spans="1:7" ht="12.75">
      <c r="A30" s="8" t="s">
        <v>18</v>
      </c>
      <c r="B30" s="9">
        <v>7310067</v>
      </c>
      <c r="C30" s="10">
        <v>0.014959</v>
      </c>
      <c r="D30" s="10">
        <v>0</v>
      </c>
      <c r="E30" s="10">
        <v>0.000884</v>
      </c>
      <c r="F30" s="10">
        <v>0.015843</v>
      </c>
      <c r="G30" s="21">
        <v>1158.14</v>
      </c>
    </row>
    <row r="31" spans="1:7" ht="12.75">
      <c r="A31" s="8" t="s">
        <v>7</v>
      </c>
      <c r="B31" s="9">
        <v>159548327</v>
      </c>
      <c r="C31" s="10">
        <v>0.014959</v>
      </c>
      <c r="D31" s="10">
        <v>0</v>
      </c>
      <c r="E31" s="10">
        <v>0.000884</v>
      </c>
      <c r="F31" s="10">
        <v>0.015843</v>
      </c>
      <c r="G31" s="21">
        <v>25277.23</v>
      </c>
    </row>
    <row r="32" spans="1:7" ht="12.75">
      <c r="A32" s="8" t="s">
        <v>8</v>
      </c>
      <c r="B32" s="9">
        <v>123980232</v>
      </c>
      <c r="C32" s="10">
        <v>0.014959</v>
      </c>
      <c r="D32" s="10">
        <v>0</v>
      </c>
      <c r="E32" s="10">
        <v>0.000884</v>
      </c>
      <c r="F32" s="10">
        <v>0.015843</v>
      </c>
      <c r="G32" s="21">
        <v>19642.18</v>
      </c>
    </row>
    <row r="33" spans="1:7" ht="12.75">
      <c r="A33" s="8" t="s">
        <v>19</v>
      </c>
      <c r="B33" s="9">
        <v>226569120</v>
      </c>
      <c r="C33" s="10">
        <v>0.014959</v>
      </c>
      <c r="D33" s="10">
        <v>0</v>
      </c>
      <c r="E33" s="10">
        <v>0.000884</v>
      </c>
      <c r="F33" s="10">
        <v>0.015843</v>
      </c>
      <c r="G33" s="21">
        <v>35895.38</v>
      </c>
    </row>
    <row r="34" spans="1:7" ht="12.75">
      <c r="A34" s="8" t="s">
        <v>9</v>
      </c>
      <c r="B34" s="9">
        <v>15310191</v>
      </c>
      <c r="C34" s="10">
        <v>0.014959</v>
      </c>
      <c r="D34" s="10">
        <v>0</v>
      </c>
      <c r="E34" s="10">
        <v>0.000884</v>
      </c>
      <c r="F34" s="10">
        <v>0.015843</v>
      </c>
      <c r="G34" s="21">
        <v>2425.58</v>
      </c>
    </row>
    <row r="35" spans="1:7" ht="12.75">
      <c r="A35" s="36" t="s">
        <v>100</v>
      </c>
      <c r="B35" s="37">
        <f>SUM(B20:B34)</f>
        <v>9709762773</v>
      </c>
      <c r="C35" s="38"/>
      <c r="D35" s="38"/>
      <c r="E35" s="38"/>
      <c r="F35" s="38"/>
      <c r="G35" s="45">
        <f>SUM(G20:G34)</f>
        <v>1538335.0299999998</v>
      </c>
    </row>
    <row r="36" spans="1:7" ht="13.5">
      <c r="A36" s="22" t="s">
        <v>118</v>
      </c>
      <c r="B36" s="11"/>
      <c r="C36" s="12"/>
      <c r="D36" s="12"/>
      <c r="E36" s="12"/>
      <c r="F36" s="12"/>
      <c r="G36" s="23"/>
    </row>
    <row r="37" spans="1:7" ht="12.75">
      <c r="A37" s="8" t="s">
        <v>12</v>
      </c>
      <c r="B37" s="9">
        <v>2328371206</v>
      </c>
      <c r="C37" s="10">
        <v>0.015</v>
      </c>
      <c r="D37" s="10">
        <v>0</v>
      </c>
      <c r="E37" s="10">
        <v>0</v>
      </c>
      <c r="F37" s="10">
        <v>0.015</v>
      </c>
      <c r="G37" s="21">
        <v>349257.86</v>
      </c>
    </row>
    <row r="38" spans="1:7" ht="12.75">
      <c r="A38" s="8" t="s">
        <v>14</v>
      </c>
      <c r="B38" s="9">
        <v>35902830</v>
      </c>
      <c r="C38" s="10">
        <v>0.015</v>
      </c>
      <c r="D38" s="10">
        <v>0</v>
      </c>
      <c r="E38" s="10">
        <v>0</v>
      </c>
      <c r="F38" s="10">
        <v>0.015</v>
      </c>
      <c r="G38" s="21">
        <v>5385.54</v>
      </c>
    </row>
    <row r="39" spans="1:7" ht="12.75">
      <c r="A39" s="8" t="s">
        <v>15</v>
      </c>
      <c r="B39" s="9">
        <v>18517982060</v>
      </c>
      <c r="C39" s="10">
        <v>0.015</v>
      </c>
      <c r="D39" s="10">
        <v>0</v>
      </c>
      <c r="E39" s="10">
        <v>0</v>
      </c>
      <c r="F39" s="10">
        <v>0.015</v>
      </c>
      <c r="G39" s="21">
        <v>2777870.72</v>
      </c>
    </row>
    <row r="40" spans="1:7" ht="12.75">
      <c r="A40" s="8" t="s">
        <v>20</v>
      </c>
      <c r="B40" s="9">
        <v>22706147</v>
      </c>
      <c r="C40" s="10">
        <v>0.015</v>
      </c>
      <c r="D40" s="10">
        <v>0</v>
      </c>
      <c r="E40" s="10">
        <v>0</v>
      </c>
      <c r="F40" s="10">
        <v>0.015</v>
      </c>
      <c r="G40" s="21">
        <v>3405.96</v>
      </c>
    </row>
    <row r="41" spans="1:7" ht="12.75">
      <c r="A41" s="8" t="s">
        <v>21</v>
      </c>
      <c r="B41" s="9">
        <v>10824094872</v>
      </c>
      <c r="C41" s="10">
        <v>0.015</v>
      </c>
      <c r="D41" s="10">
        <v>0</v>
      </c>
      <c r="E41" s="10">
        <v>0</v>
      </c>
      <c r="F41" s="10">
        <v>0.015</v>
      </c>
      <c r="G41" s="21">
        <v>1623619.08</v>
      </c>
    </row>
    <row r="42" spans="1:7" ht="12.75">
      <c r="A42" s="8" t="s">
        <v>19</v>
      </c>
      <c r="B42" s="9">
        <v>2432708681</v>
      </c>
      <c r="C42" s="10">
        <v>0.015</v>
      </c>
      <c r="D42" s="10">
        <v>0</v>
      </c>
      <c r="E42" s="10">
        <v>0</v>
      </c>
      <c r="F42" s="10">
        <v>0.015</v>
      </c>
      <c r="G42" s="21">
        <v>364908.66</v>
      </c>
    </row>
    <row r="43" spans="1:7" ht="12.75">
      <c r="A43" s="36" t="s">
        <v>101</v>
      </c>
      <c r="B43" s="37">
        <f>SUM(B37:B42)</f>
        <v>34161765796</v>
      </c>
      <c r="C43" s="38"/>
      <c r="D43" s="38"/>
      <c r="E43" s="38"/>
      <c r="F43" s="38"/>
      <c r="G43" s="45">
        <f>SUM(G37:G42)</f>
        <v>5124447.82</v>
      </c>
    </row>
    <row r="44" spans="1:7" ht="13.5">
      <c r="A44" s="22" t="s">
        <v>119</v>
      </c>
      <c r="B44" s="11"/>
      <c r="C44" s="12"/>
      <c r="D44" s="12"/>
      <c r="E44" s="12"/>
      <c r="F44" s="12"/>
      <c r="G44" s="23"/>
    </row>
    <row r="45" spans="1:7" ht="12.75">
      <c r="A45" s="8" t="s">
        <v>12</v>
      </c>
      <c r="B45" s="9">
        <v>110275530</v>
      </c>
      <c r="C45" s="10">
        <v>0.015</v>
      </c>
      <c r="D45" s="10">
        <v>0</v>
      </c>
      <c r="E45" s="10">
        <v>0</v>
      </c>
      <c r="F45" s="10">
        <v>0.015</v>
      </c>
      <c r="G45" s="21">
        <v>16541.56</v>
      </c>
    </row>
    <row r="46" spans="1:7" ht="12.75">
      <c r="A46" s="8" t="s">
        <v>22</v>
      </c>
      <c r="B46" s="9">
        <v>73651479</v>
      </c>
      <c r="C46" s="10">
        <v>0.015</v>
      </c>
      <c r="D46" s="10">
        <v>0</v>
      </c>
      <c r="E46" s="10">
        <v>0</v>
      </c>
      <c r="F46" s="10">
        <v>0.015</v>
      </c>
      <c r="G46" s="21">
        <v>11048.03</v>
      </c>
    </row>
    <row r="47" spans="1:7" ht="12.75">
      <c r="A47" s="8" t="s">
        <v>23</v>
      </c>
      <c r="B47" s="9">
        <v>606562809</v>
      </c>
      <c r="C47" s="10">
        <v>0.015</v>
      </c>
      <c r="D47" s="10">
        <v>0</v>
      </c>
      <c r="E47" s="10">
        <v>0</v>
      </c>
      <c r="F47" s="10">
        <v>0.015</v>
      </c>
      <c r="G47" s="21">
        <v>90985.66</v>
      </c>
    </row>
    <row r="48" spans="1:7" ht="12.75">
      <c r="A48" s="8" t="s">
        <v>16</v>
      </c>
      <c r="B48" s="9">
        <v>178039595</v>
      </c>
      <c r="C48" s="10">
        <v>0.015</v>
      </c>
      <c r="D48" s="10">
        <v>0</v>
      </c>
      <c r="E48" s="10">
        <v>0</v>
      </c>
      <c r="F48" s="10">
        <v>0.015</v>
      </c>
      <c r="G48" s="21">
        <v>26705.94</v>
      </c>
    </row>
    <row r="49" spans="1:7" ht="12.75">
      <c r="A49" s="8" t="s">
        <v>24</v>
      </c>
      <c r="B49" s="9">
        <v>861175651</v>
      </c>
      <c r="C49" s="10">
        <v>0.015</v>
      </c>
      <c r="D49" s="10">
        <v>0</v>
      </c>
      <c r="E49" s="10">
        <v>0</v>
      </c>
      <c r="F49" s="10">
        <v>0.015</v>
      </c>
      <c r="G49" s="21">
        <v>129177.2</v>
      </c>
    </row>
    <row r="50" spans="1:7" ht="12.75">
      <c r="A50" s="8" t="s">
        <v>20</v>
      </c>
      <c r="B50" s="9">
        <v>1775330218</v>
      </c>
      <c r="C50" s="10">
        <v>0.015</v>
      </c>
      <c r="D50" s="10">
        <v>0</v>
      </c>
      <c r="E50" s="10">
        <v>0</v>
      </c>
      <c r="F50" s="10">
        <v>0.015</v>
      </c>
      <c r="G50" s="21">
        <v>266303.24</v>
      </c>
    </row>
    <row r="51" spans="1:7" ht="12.75">
      <c r="A51" s="8" t="s">
        <v>25</v>
      </c>
      <c r="B51" s="9">
        <v>552489550</v>
      </c>
      <c r="C51" s="10">
        <v>0.015</v>
      </c>
      <c r="D51" s="10">
        <v>0</v>
      </c>
      <c r="E51" s="10">
        <v>0</v>
      </c>
      <c r="F51" s="10">
        <v>0.015</v>
      </c>
      <c r="G51" s="21">
        <v>82873.05</v>
      </c>
    </row>
    <row r="52" spans="1:7" ht="12.75">
      <c r="A52" s="8" t="s">
        <v>26</v>
      </c>
      <c r="B52" s="9">
        <v>1105188284</v>
      </c>
      <c r="C52" s="10">
        <v>0.015</v>
      </c>
      <c r="D52" s="10">
        <v>0</v>
      </c>
      <c r="E52" s="10">
        <v>0</v>
      </c>
      <c r="F52" s="10">
        <v>0.015</v>
      </c>
      <c r="G52" s="21">
        <v>165778.9</v>
      </c>
    </row>
    <row r="53" spans="1:7" ht="12.75">
      <c r="A53" s="36" t="s">
        <v>102</v>
      </c>
      <c r="B53" s="37">
        <f>SUM(B45:B52)</f>
        <v>5262713116</v>
      </c>
      <c r="C53" s="38"/>
      <c r="D53" s="38"/>
      <c r="E53" s="38"/>
      <c r="F53" s="38"/>
      <c r="G53" s="45">
        <f>SUM(G45:G52)</f>
        <v>789413.5800000001</v>
      </c>
    </row>
    <row r="54" spans="1:7" ht="13.5">
      <c r="A54" s="22" t="s">
        <v>120</v>
      </c>
      <c r="B54" s="11"/>
      <c r="C54" s="12"/>
      <c r="D54" s="12"/>
      <c r="E54" s="12"/>
      <c r="F54" s="12"/>
      <c r="G54" s="23"/>
    </row>
    <row r="55" spans="1:7" ht="12.75">
      <c r="A55" s="8" t="s">
        <v>27</v>
      </c>
      <c r="B55" s="9">
        <v>5000112</v>
      </c>
      <c r="C55" s="10">
        <v>0.015</v>
      </c>
      <c r="D55" s="10">
        <v>0</v>
      </c>
      <c r="E55" s="10">
        <v>0.00131</v>
      </c>
      <c r="F55" s="10">
        <v>0.01631</v>
      </c>
      <c r="G55" s="21">
        <v>815.52</v>
      </c>
    </row>
    <row r="56" spans="1:7" ht="12.75">
      <c r="A56" s="8" t="s">
        <v>28</v>
      </c>
      <c r="B56" s="9">
        <v>119388641</v>
      </c>
      <c r="C56" s="10">
        <v>0.015</v>
      </c>
      <c r="D56" s="10">
        <v>0</v>
      </c>
      <c r="E56" s="10">
        <v>0.00131</v>
      </c>
      <c r="F56" s="10">
        <v>0.01631</v>
      </c>
      <c r="G56" s="21">
        <v>19472.24</v>
      </c>
    </row>
    <row r="57" spans="1:7" ht="12.75">
      <c r="A57" s="8" t="s">
        <v>22</v>
      </c>
      <c r="B57" s="9">
        <v>2034852697</v>
      </c>
      <c r="C57" s="10">
        <v>0.015</v>
      </c>
      <c r="D57" s="10">
        <v>0</v>
      </c>
      <c r="E57" s="10">
        <v>0.00131</v>
      </c>
      <c r="F57" s="10">
        <v>0.01631</v>
      </c>
      <c r="G57" s="21">
        <v>331885.74</v>
      </c>
    </row>
    <row r="58" spans="1:7" ht="12.75">
      <c r="A58" s="8" t="s">
        <v>29</v>
      </c>
      <c r="B58" s="9">
        <v>1471918497</v>
      </c>
      <c r="C58" s="10">
        <v>0.015</v>
      </c>
      <c r="D58" s="10">
        <v>0</v>
      </c>
      <c r="E58" s="10">
        <v>0.00131</v>
      </c>
      <c r="F58" s="10">
        <v>0.01631</v>
      </c>
      <c r="G58" s="21">
        <v>240069.93</v>
      </c>
    </row>
    <row r="59" spans="1:7" ht="12.75">
      <c r="A59" s="8" t="s">
        <v>23</v>
      </c>
      <c r="B59" s="9">
        <v>16750440</v>
      </c>
      <c r="C59" s="10">
        <v>0.015</v>
      </c>
      <c r="D59" s="10">
        <v>0</v>
      </c>
      <c r="E59" s="10">
        <v>0.00131</v>
      </c>
      <c r="F59" s="10">
        <v>0.01631</v>
      </c>
      <c r="G59" s="21">
        <v>2732.1</v>
      </c>
    </row>
    <row r="60" spans="1:7" ht="12.75">
      <c r="A60" s="8" t="s">
        <v>16</v>
      </c>
      <c r="B60" s="9">
        <v>2032117</v>
      </c>
      <c r="C60" s="10">
        <v>0.015</v>
      </c>
      <c r="D60" s="10">
        <v>0</v>
      </c>
      <c r="E60" s="10">
        <v>0.00131</v>
      </c>
      <c r="F60" s="10">
        <v>0.01631</v>
      </c>
      <c r="G60" s="21">
        <v>331.44</v>
      </c>
    </row>
    <row r="61" spans="1:7" ht="12.75">
      <c r="A61" s="8" t="s">
        <v>30</v>
      </c>
      <c r="B61" s="9">
        <v>240792305</v>
      </c>
      <c r="C61" s="10">
        <v>0.015</v>
      </c>
      <c r="D61" s="10">
        <v>0</v>
      </c>
      <c r="E61" s="10">
        <v>0.00131</v>
      </c>
      <c r="F61" s="10">
        <v>0.01631</v>
      </c>
      <c r="G61" s="21">
        <v>39273.23</v>
      </c>
    </row>
    <row r="62" spans="1:7" ht="12.75">
      <c r="A62" s="8" t="s">
        <v>20</v>
      </c>
      <c r="B62" s="9">
        <v>3127714</v>
      </c>
      <c r="C62" s="10">
        <v>0.015</v>
      </c>
      <c r="D62" s="10">
        <v>0</v>
      </c>
      <c r="E62" s="10">
        <v>0.00131</v>
      </c>
      <c r="F62" s="10">
        <v>0.01631</v>
      </c>
      <c r="G62" s="21">
        <v>510.23</v>
      </c>
    </row>
    <row r="63" spans="1:7" ht="12.75">
      <c r="A63" s="8" t="s">
        <v>25</v>
      </c>
      <c r="B63" s="9">
        <v>1516150</v>
      </c>
      <c r="C63" s="10">
        <v>0.015</v>
      </c>
      <c r="D63" s="10">
        <v>0</v>
      </c>
      <c r="E63" s="10">
        <v>0.00131</v>
      </c>
      <c r="F63" s="10">
        <v>0.01631</v>
      </c>
      <c r="G63" s="21">
        <v>247.28</v>
      </c>
    </row>
    <row r="64" spans="1:7" ht="12.75">
      <c r="A64" s="8" t="s">
        <v>31</v>
      </c>
      <c r="B64" s="9">
        <v>277903517</v>
      </c>
      <c r="C64" s="10">
        <v>0.015</v>
      </c>
      <c r="D64" s="10">
        <v>0</v>
      </c>
      <c r="E64" s="10">
        <v>0.00131</v>
      </c>
      <c r="F64" s="10">
        <v>0.01631</v>
      </c>
      <c r="G64" s="21">
        <v>45326.42</v>
      </c>
    </row>
    <row r="65" spans="1:7" ht="12.75">
      <c r="A65" s="8" t="s">
        <v>32</v>
      </c>
      <c r="B65" s="9">
        <v>1261355474</v>
      </c>
      <c r="C65" s="10">
        <v>0.015</v>
      </c>
      <c r="D65" s="10">
        <v>0</v>
      </c>
      <c r="E65" s="10">
        <v>0.00131</v>
      </c>
      <c r="F65" s="10">
        <v>0.01631</v>
      </c>
      <c r="G65" s="21">
        <v>205727.48</v>
      </c>
    </row>
    <row r="66" spans="1:7" ht="12.75">
      <c r="A66" s="39" t="s">
        <v>103</v>
      </c>
      <c r="B66" s="40">
        <f>SUM(B55:B65)</f>
        <v>5434637664</v>
      </c>
      <c r="C66" s="41"/>
      <c r="D66" s="41"/>
      <c r="E66" s="41"/>
      <c r="F66" s="41"/>
      <c r="G66" s="47">
        <f>SUM(G55:G65)</f>
        <v>886391.6099999999</v>
      </c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  <row r="73" spans="1:7" ht="12.75">
      <c r="A73" s="13"/>
      <c r="B73" s="13"/>
      <c r="C73" s="33"/>
      <c r="D73" s="33"/>
      <c r="E73" s="33"/>
      <c r="F73" s="13"/>
      <c r="G73" s="13"/>
    </row>
    <row r="74" spans="1:7" ht="12.75">
      <c r="A74" s="13"/>
      <c r="B74" s="13"/>
      <c r="C74" s="33"/>
      <c r="D74" s="33"/>
      <c r="E74" s="33"/>
      <c r="F74" s="13"/>
      <c r="G74" s="13"/>
    </row>
  </sheetData>
  <sheetProtection/>
  <printOptions horizontalCentered="1" verticalCentered="1"/>
  <pageMargins left="0.25" right="0.25" top="0.25" bottom="0.5" header="0" footer="0.25"/>
  <pageSetup fitToHeight="1" fitToWidth="1" horizontalDpi="300" verticalDpi="300" orientation="portrait" scale="90" r:id="rId1"/>
  <headerFooter alignWithMargins="0">
    <oddFooter>&amp;C&amp;"Times New Roman,Regular"Nebraska Department of Revenue, Property Assessment Division 2013 Annual Report&amp;R&amp;"Times New Roman,Regular" Table 17, Page 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B59" sqref="B59:G59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2013</v>
      </c>
      <c r="B1" s="2"/>
      <c r="C1" s="28"/>
      <c r="D1" s="28"/>
      <c r="E1" s="28"/>
      <c r="F1" s="2"/>
      <c r="G1" s="2"/>
    </row>
    <row r="2" spans="1:7" ht="15.75" customHeight="1">
      <c r="A2" s="5" t="s">
        <v>115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134</v>
      </c>
      <c r="D4" s="30" t="s">
        <v>136</v>
      </c>
      <c r="E4" s="30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31" t="s">
        <v>135</v>
      </c>
      <c r="D5" s="31" t="s">
        <v>137</v>
      </c>
      <c r="E5" s="31" t="s">
        <v>137</v>
      </c>
      <c r="F5" s="6" t="s">
        <v>95</v>
      </c>
      <c r="G5" s="6" t="s">
        <v>96</v>
      </c>
    </row>
    <row r="6" spans="1:7" ht="13.5">
      <c r="A6" s="22" t="s">
        <v>121</v>
      </c>
      <c r="B6" s="11"/>
      <c r="C6" s="12"/>
      <c r="D6" s="12"/>
      <c r="E6" s="12"/>
      <c r="F6" s="12"/>
      <c r="G6" s="23"/>
    </row>
    <row r="7" spans="1:7" ht="12.75">
      <c r="A7" s="8" t="s">
        <v>11</v>
      </c>
      <c r="B7" s="9">
        <v>79109000</v>
      </c>
      <c r="C7" s="10">
        <v>0.015</v>
      </c>
      <c r="D7" s="10">
        <v>0</v>
      </c>
      <c r="E7" s="10">
        <v>0</v>
      </c>
      <c r="F7" s="10">
        <v>0.015</v>
      </c>
      <c r="G7" s="44">
        <v>11866.41</v>
      </c>
    </row>
    <row r="8" spans="1:7" ht="12.75">
      <c r="A8" s="8" t="s">
        <v>12</v>
      </c>
      <c r="B8" s="9">
        <v>269956853</v>
      </c>
      <c r="C8" s="10">
        <v>0.015</v>
      </c>
      <c r="D8" s="10">
        <v>0</v>
      </c>
      <c r="E8" s="10">
        <v>0</v>
      </c>
      <c r="F8" s="10">
        <v>0.015</v>
      </c>
      <c r="G8" s="21">
        <v>40493.72</v>
      </c>
    </row>
    <row r="9" spans="1:7" ht="12.75">
      <c r="A9" s="8" t="s">
        <v>27</v>
      </c>
      <c r="B9" s="9">
        <v>57660050</v>
      </c>
      <c r="C9" s="10">
        <v>0.015</v>
      </c>
      <c r="D9" s="10">
        <v>0</v>
      </c>
      <c r="E9" s="10">
        <v>0</v>
      </c>
      <c r="F9" s="10">
        <v>0.015</v>
      </c>
      <c r="G9" s="21">
        <v>8648.82</v>
      </c>
    </row>
    <row r="10" spans="1:7" ht="12.75">
      <c r="A10" s="8" t="s">
        <v>28</v>
      </c>
      <c r="B10" s="9">
        <v>1523918884</v>
      </c>
      <c r="C10" s="10">
        <v>0.015</v>
      </c>
      <c r="D10" s="10">
        <v>0</v>
      </c>
      <c r="E10" s="10">
        <v>0</v>
      </c>
      <c r="F10" s="10">
        <v>0.015</v>
      </c>
      <c r="G10" s="21">
        <v>228587.36</v>
      </c>
    </row>
    <row r="11" spans="1:7" ht="12.75">
      <c r="A11" s="8" t="s">
        <v>22</v>
      </c>
      <c r="B11" s="9">
        <v>214202801</v>
      </c>
      <c r="C11" s="10">
        <v>0.015</v>
      </c>
      <c r="D11" s="10">
        <v>0</v>
      </c>
      <c r="E11" s="10">
        <v>0</v>
      </c>
      <c r="F11" s="10">
        <v>0.015</v>
      </c>
      <c r="G11" s="21">
        <v>32130.79</v>
      </c>
    </row>
    <row r="12" spans="1:7" ht="12.75">
      <c r="A12" s="8" t="s">
        <v>33</v>
      </c>
      <c r="B12" s="9">
        <v>127465510</v>
      </c>
      <c r="C12" s="10">
        <v>0.015</v>
      </c>
      <c r="D12" s="10">
        <v>0</v>
      </c>
      <c r="E12" s="10">
        <v>0</v>
      </c>
      <c r="F12" s="10">
        <v>0.015</v>
      </c>
      <c r="G12" s="21">
        <v>19119.78</v>
      </c>
    </row>
    <row r="13" spans="1:7" ht="12.75">
      <c r="A13" s="8" t="s">
        <v>16</v>
      </c>
      <c r="B13" s="9">
        <v>2747275050</v>
      </c>
      <c r="C13" s="10">
        <v>0.015</v>
      </c>
      <c r="D13" s="10">
        <v>0</v>
      </c>
      <c r="E13" s="10">
        <v>0</v>
      </c>
      <c r="F13" s="10">
        <v>0.015</v>
      </c>
      <c r="G13" s="21">
        <v>412091.26</v>
      </c>
    </row>
    <row r="14" spans="1:7" ht="12.75">
      <c r="A14" s="8" t="s">
        <v>20</v>
      </c>
      <c r="B14" s="9">
        <v>64585928</v>
      </c>
      <c r="C14" s="10">
        <v>0.015</v>
      </c>
      <c r="D14" s="10">
        <v>0</v>
      </c>
      <c r="E14" s="10">
        <v>0</v>
      </c>
      <c r="F14" s="10">
        <v>0.015</v>
      </c>
      <c r="G14" s="21">
        <v>9688.12</v>
      </c>
    </row>
    <row r="15" spans="1:7" ht="12.75">
      <c r="A15" s="8" t="s">
        <v>34</v>
      </c>
      <c r="B15" s="9">
        <v>36108693</v>
      </c>
      <c r="C15" s="10">
        <v>0.015</v>
      </c>
      <c r="D15" s="10">
        <v>0</v>
      </c>
      <c r="E15" s="10">
        <v>0</v>
      </c>
      <c r="F15" s="10">
        <v>0.015</v>
      </c>
      <c r="G15" s="21">
        <v>5416.32</v>
      </c>
    </row>
    <row r="16" spans="1:7" ht="12.75">
      <c r="A16" s="8" t="s">
        <v>31</v>
      </c>
      <c r="B16" s="9">
        <v>1401116060</v>
      </c>
      <c r="C16" s="10">
        <v>0.015</v>
      </c>
      <c r="D16" s="10">
        <v>0</v>
      </c>
      <c r="E16" s="10">
        <v>0</v>
      </c>
      <c r="F16" s="10">
        <v>0.015</v>
      </c>
      <c r="G16" s="21">
        <v>210169.57</v>
      </c>
    </row>
    <row r="17" spans="1:7" ht="12.75">
      <c r="A17" s="8" t="s">
        <v>17</v>
      </c>
      <c r="B17" s="9">
        <v>8122095</v>
      </c>
      <c r="C17" s="10">
        <v>0.015</v>
      </c>
      <c r="D17" s="10">
        <v>0</v>
      </c>
      <c r="E17" s="10">
        <v>0</v>
      </c>
      <c r="F17" s="10">
        <v>0.015</v>
      </c>
      <c r="G17" s="21">
        <v>1218.33</v>
      </c>
    </row>
    <row r="18" spans="1:7" ht="12.75">
      <c r="A18" s="8" t="s">
        <v>18</v>
      </c>
      <c r="B18" s="9">
        <v>2228784715</v>
      </c>
      <c r="C18" s="10">
        <v>0.015</v>
      </c>
      <c r="D18" s="10">
        <v>0</v>
      </c>
      <c r="E18" s="10">
        <v>0</v>
      </c>
      <c r="F18" s="10">
        <v>0.015</v>
      </c>
      <c r="G18" s="21">
        <v>334319.21</v>
      </c>
    </row>
    <row r="19" spans="1:7" ht="12.75">
      <c r="A19" s="8" t="s">
        <v>32</v>
      </c>
      <c r="B19" s="9">
        <v>10296485</v>
      </c>
      <c r="C19" s="10">
        <v>0.015</v>
      </c>
      <c r="D19" s="10">
        <v>0</v>
      </c>
      <c r="E19" s="10">
        <v>0</v>
      </c>
      <c r="F19" s="10">
        <v>0.015</v>
      </c>
      <c r="G19" s="21">
        <v>1544.44</v>
      </c>
    </row>
    <row r="20" spans="1:7" ht="12.75">
      <c r="A20" s="8" t="s">
        <v>35</v>
      </c>
      <c r="B20" s="9">
        <v>2270149179</v>
      </c>
      <c r="C20" s="10">
        <v>0.015</v>
      </c>
      <c r="D20" s="10">
        <v>0</v>
      </c>
      <c r="E20" s="10">
        <v>0</v>
      </c>
      <c r="F20" s="10">
        <v>0.015</v>
      </c>
      <c r="G20" s="21">
        <v>340522.45</v>
      </c>
    </row>
    <row r="21" spans="1:7" ht="12.75">
      <c r="A21" s="36" t="s">
        <v>104</v>
      </c>
      <c r="B21" s="37">
        <f>SUM(B7:B20)</f>
        <v>11038751303</v>
      </c>
      <c r="C21" s="38"/>
      <c r="D21" s="38"/>
      <c r="E21" s="38"/>
      <c r="F21" s="38"/>
      <c r="G21" s="45">
        <f>SUM(G7:G20)</f>
        <v>1655816.5799999998</v>
      </c>
    </row>
    <row r="22" spans="1:7" ht="13.5">
      <c r="A22" s="22" t="s">
        <v>122</v>
      </c>
      <c r="B22" s="11"/>
      <c r="C22" s="12"/>
      <c r="D22" s="12"/>
      <c r="E22" s="12"/>
      <c r="F22" s="12"/>
      <c r="G22" s="23"/>
    </row>
    <row r="23" spans="1:7" ht="12.75">
      <c r="A23" s="8" t="s">
        <v>0</v>
      </c>
      <c r="B23" s="9">
        <v>3596934</v>
      </c>
      <c r="C23" s="10">
        <v>0.015</v>
      </c>
      <c r="D23" s="10">
        <v>0</v>
      </c>
      <c r="E23" s="10">
        <v>0</v>
      </c>
      <c r="F23" s="10">
        <v>0.015</v>
      </c>
      <c r="G23" s="21">
        <v>539.56</v>
      </c>
    </row>
    <row r="24" spans="1:7" ht="12.75">
      <c r="A24" s="8" t="s">
        <v>36</v>
      </c>
      <c r="B24" s="9">
        <v>1413414281</v>
      </c>
      <c r="C24" s="10">
        <v>0.015</v>
      </c>
      <c r="D24" s="10">
        <v>0</v>
      </c>
      <c r="E24" s="10">
        <v>0</v>
      </c>
      <c r="F24" s="10">
        <v>0.015</v>
      </c>
      <c r="G24" s="21">
        <v>212011.7</v>
      </c>
    </row>
    <row r="25" spans="1:7" ht="12.75">
      <c r="A25" s="8" t="s">
        <v>11</v>
      </c>
      <c r="B25" s="9">
        <v>1743489189</v>
      </c>
      <c r="C25" s="10">
        <v>0.015</v>
      </c>
      <c r="D25" s="10">
        <v>0</v>
      </c>
      <c r="E25" s="10">
        <v>0</v>
      </c>
      <c r="F25" s="10">
        <v>0.015</v>
      </c>
      <c r="G25" s="21">
        <v>261524.41</v>
      </c>
    </row>
    <row r="26" spans="1:7" ht="12.75">
      <c r="A26" s="8" t="s">
        <v>13</v>
      </c>
      <c r="B26" s="9">
        <v>1290996210</v>
      </c>
      <c r="C26" s="10">
        <v>0.015</v>
      </c>
      <c r="D26" s="10">
        <v>0</v>
      </c>
      <c r="E26" s="10">
        <v>0</v>
      </c>
      <c r="F26" s="10">
        <v>0.015</v>
      </c>
      <c r="G26" s="21">
        <v>193648.66</v>
      </c>
    </row>
    <row r="27" spans="1:7" ht="12.75">
      <c r="A27" s="8" t="s">
        <v>2</v>
      </c>
      <c r="B27" s="9">
        <v>129367380</v>
      </c>
      <c r="C27" s="10">
        <v>0.015</v>
      </c>
      <c r="D27" s="10">
        <v>0</v>
      </c>
      <c r="E27" s="10">
        <v>0</v>
      </c>
      <c r="F27" s="10">
        <v>0.015</v>
      </c>
      <c r="G27" s="21">
        <v>19405.19</v>
      </c>
    </row>
    <row r="28" spans="1:7" ht="12.75">
      <c r="A28" s="8" t="s">
        <v>14</v>
      </c>
      <c r="B28" s="9">
        <v>148161644</v>
      </c>
      <c r="C28" s="10">
        <v>0.015</v>
      </c>
      <c r="D28" s="10">
        <v>0</v>
      </c>
      <c r="E28" s="10">
        <v>0</v>
      </c>
      <c r="F28" s="10">
        <v>0.015</v>
      </c>
      <c r="G28" s="21">
        <v>22224.82</v>
      </c>
    </row>
    <row r="29" spans="1:7" ht="12.75">
      <c r="A29" s="8" t="s">
        <v>37</v>
      </c>
      <c r="B29" s="9">
        <v>10247097</v>
      </c>
      <c r="C29" s="10">
        <v>0.015</v>
      </c>
      <c r="D29" s="10">
        <v>0</v>
      </c>
      <c r="E29" s="10">
        <v>0</v>
      </c>
      <c r="F29" s="10">
        <v>0.015</v>
      </c>
      <c r="G29" s="21">
        <v>1537.06</v>
      </c>
    </row>
    <row r="30" spans="1:7" ht="12.75">
      <c r="A30" s="8" t="s">
        <v>33</v>
      </c>
      <c r="B30" s="9">
        <v>201422608</v>
      </c>
      <c r="C30" s="10">
        <v>0.015</v>
      </c>
      <c r="D30" s="10">
        <v>0</v>
      </c>
      <c r="E30" s="10">
        <v>0</v>
      </c>
      <c r="F30" s="10">
        <v>0.015</v>
      </c>
      <c r="G30" s="21">
        <v>30213.43</v>
      </c>
    </row>
    <row r="31" spans="1:7" ht="12.75">
      <c r="A31" s="8" t="s">
        <v>38</v>
      </c>
      <c r="B31" s="9">
        <v>26696365</v>
      </c>
      <c r="C31" s="10">
        <v>0.015</v>
      </c>
      <c r="D31" s="10">
        <v>0</v>
      </c>
      <c r="E31" s="10">
        <v>0</v>
      </c>
      <c r="F31" s="10">
        <v>0.015</v>
      </c>
      <c r="G31" s="21">
        <v>4004.56</v>
      </c>
    </row>
    <row r="32" spans="1:7" ht="12.75">
      <c r="A32" s="8" t="s">
        <v>45</v>
      </c>
      <c r="B32" s="9">
        <v>11501235</v>
      </c>
      <c r="C32" s="10">
        <v>0.015</v>
      </c>
      <c r="D32" s="10">
        <v>0</v>
      </c>
      <c r="E32" s="10">
        <v>0</v>
      </c>
      <c r="F32" s="10">
        <v>0.015</v>
      </c>
      <c r="G32" s="21">
        <v>1725.2</v>
      </c>
    </row>
    <row r="33" spans="1:7" ht="12.75">
      <c r="A33" s="8" t="s">
        <v>39</v>
      </c>
      <c r="B33" s="9">
        <v>1072975712</v>
      </c>
      <c r="C33" s="10">
        <v>0.015</v>
      </c>
      <c r="D33" s="10">
        <v>0</v>
      </c>
      <c r="E33" s="10">
        <v>0</v>
      </c>
      <c r="F33" s="10">
        <v>0.015</v>
      </c>
      <c r="G33" s="21">
        <v>160945.83</v>
      </c>
    </row>
    <row r="34" spans="1:7" ht="12.75">
      <c r="A34" s="8" t="s">
        <v>40</v>
      </c>
      <c r="B34" s="9">
        <v>724637405</v>
      </c>
      <c r="C34" s="10">
        <v>0.015</v>
      </c>
      <c r="D34" s="10">
        <v>0</v>
      </c>
      <c r="E34" s="10">
        <v>0</v>
      </c>
      <c r="F34" s="10">
        <v>0.015</v>
      </c>
      <c r="G34" s="21">
        <v>108695.4</v>
      </c>
    </row>
    <row r="35" spans="1:7" ht="12.75">
      <c r="A35" s="8" t="s">
        <v>41</v>
      </c>
      <c r="B35" s="9">
        <v>3828527981</v>
      </c>
      <c r="C35" s="10">
        <v>0.015</v>
      </c>
      <c r="D35" s="10">
        <v>0</v>
      </c>
      <c r="E35" s="10">
        <v>0</v>
      </c>
      <c r="F35" s="10">
        <v>0.015</v>
      </c>
      <c r="G35" s="21">
        <v>574277.02</v>
      </c>
    </row>
    <row r="36" spans="1:7" ht="12.75">
      <c r="A36" s="8" t="s">
        <v>34</v>
      </c>
      <c r="B36" s="9">
        <v>1241874971</v>
      </c>
      <c r="C36" s="10">
        <v>0.015</v>
      </c>
      <c r="D36" s="10">
        <v>0</v>
      </c>
      <c r="E36" s="10">
        <v>0</v>
      </c>
      <c r="F36" s="10">
        <v>0.015</v>
      </c>
      <c r="G36" s="21">
        <v>186282</v>
      </c>
    </row>
    <row r="37" spans="1:7" ht="12.75">
      <c r="A37" s="8" t="s">
        <v>17</v>
      </c>
      <c r="B37" s="9">
        <v>256589382</v>
      </c>
      <c r="C37" s="10">
        <v>0.015</v>
      </c>
      <c r="D37" s="10">
        <v>0</v>
      </c>
      <c r="E37" s="10">
        <v>0</v>
      </c>
      <c r="F37" s="10">
        <v>0.015</v>
      </c>
      <c r="G37" s="21">
        <v>38489.19</v>
      </c>
    </row>
    <row r="38" spans="1:7" ht="12.75">
      <c r="A38" s="8" t="s">
        <v>18</v>
      </c>
      <c r="B38" s="9">
        <v>56041055</v>
      </c>
      <c r="C38" s="10">
        <v>0.015</v>
      </c>
      <c r="D38" s="10">
        <v>0</v>
      </c>
      <c r="E38" s="10">
        <v>0</v>
      </c>
      <c r="F38" s="10">
        <v>0.015</v>
      </c>
      <c r="G38" s="21">
        <v>8406.2</v>
      </c>
    </row>
    <row r="39" spans="1:7" ht="12.75">
      <c r="A39" s="8" t="s">
        <v>7</v>
      </c>
      <c r="B39" s="9">
        <v>206412675</v>
      </c>
      <c r="C39" s="10">
        <v>0.015</v>
      </c>
      <c r="D39" s="10">
        <v>0</v>
      </c>
      <c r="E39" s="10">
        <v>0</v>
      </c>
      <c r="F39" s="10">
        <v>0.015</v>
      </c>
      <c r="G39" s="21">
        <v>30961.85</v>
      </c>
    </row>
    <row r="40" spans="1:7" ht="12.75">
      <c r="A40" s="8" t="s">
        <v>35</v>
      </c>
      <c r="B40" s="9">
        <v>313476772</v>
      </c>
      <c r="C40" s="10">
        <v>0.015</v>
      </c>
      <c r="D40" s="10">
        <v>0</v>
      </c>
      <c r="E40" s="10">
        <v>0</v>
      </c>
      <c r="F40" s="10">
        <v>0.015</v>
      </c>
      <c r="G40" s="21">
        <v>47021.44</v>
      </c>
    </row>
    <row r="41" spans="1:7" ht="12.75">
      <c r="A41" s="36" t="s">
        <v>140</v>
      </c>
      <c r="B41" s="37">
        <f>+SUM(B23:B40)</f>
        <v>12679428896</v>
      </c>
      <c r="C41" s="38"/>
      <c r="D41" s="38"/>
      <c r="E41" s="38"/>
      <c r="F41" s="38"/>
      <c r="G41" s="45">
        <f>+SUM(G23:G40)</f>
        <v>1901913.52</v>
      </c>
    </row>
    <row r="42" spans="1:7" ht="13.5">
      <c r="A42" s="22" t="s">
        <v>123</v>
      </c>
      <c r="B42" s="11"/>
      <c r="C42" s="12"/>
      <c r="D42" s="12"/>
      <c r="E42" s="12"/>
      <c r="F42" s="12"/>
      <c r="G42" s="23"/>
    </row>
    <row r="43" spans="1:7" ht="12.75">
      <c r="A43" s="8" t="s">
        <v>0</v>
      </c>
      <c r="B43" s="9">
        <v>1578860103</v>
      </c>
      <c r="C43" s="10">
        <v>0.014986</v>
      </c>
      <c r="D43" s="10">
        <v>0</v>
      </c>
      <c r="E43" s="10">
        <v>0</v>
      </c>
      <c r="F43" s="10">
        <v>0.014986</v>
      </c>
      <c r="G43" s="21">
        <v>236607.72</v>
      </c>
    </row>
    <row r="44" spans="1:7" ht="12.75">
      <c r="A44" s="8" t="s">
        <v>36</v>
      </c>
      <c r="B44" s="9">
        <v>115904502</v>
      </c>
      <c r="C44" s="10">
        <v>0.014986</v>
      </c>
      <c r="D44" s="10">
        <v>0</v>
      </c>
      <c r="E44" s="10">
        <v>0</v>
      </c>
      <c r="F44" s="10">
        <v>0.014986</v>
      </c>
      <c r="G44" s="21">
        <v>17369.36</v>
      </c>
    </row>
    <row r="45" spans="1:7" ht="12.75">
      <c r="A45" s="8" t="s">
        <v>42</v>
      </c>
      <c r="B45" s="9">
        <v>329106572</v>
      </c>
      <c r="C45" s="10">
        <v>0.014986</v>
      </c>
      <c r="D45" s="10">
        <v>0</v>
      </c>
      <c r="E45" s="10">
        <v>0</v>
      </c>
      <c r="F45" s="10">
        <v>0.014986</v>
      </c>
      <c r="G45" s="21">
        <v>49319.76</v>
      </c>
    </row>
    <row r="46" spans="1:7" ht="12.75">
      <c r="A46" s="8" t="s">
        <v>43</v>
      </c>
      <c r="B46" s="9">
        <v>19934387</v>
      </c>
      <c r="C46" s="10">
        <v>0.014986</v>
      </c>
      <c r="D46" s="10">
        <v>0</v>
      </c>
      <c r="E46" s="10">
        <v>0</v>
      </c>
      <c r="F46" s="10">
        <v>0.014986</v>
      </c>
      <c r="G46" s="21">
        <v>2987.45</v>
      </c>
    </row>
    <row r="47" spans="1:7" ht="12.75">
      <c r="A47" s="8" t="s">
        <v>37</v>
      </c>
      <c r="B47" s="9">
        <v>15377998</v>
      </c>
      <c r="C47" s="10">
        <v>0.014986</v>
      </c>
      <c r="D47" s="10">
        <v>0</v>
      </c>
      <c r="E47" s="10">
        <v>0</v>
      </c>
      <c r="F47" s="10">
        <v>0.014986</v>
      </c>
      <c r="G47" s="21">
        <v>2304.52</v>
      </c>
    </row>
    <row r="48" spans="1:7" ht="12.75">
      <c r="A48" s="8" t="s">
        <v>44</v>
      </c>
      <c r="B48" s="9">
        <v>2050366473</v>
      </c>
      <c r="C48" s="10">
        <v>0.014986</v>
      </c>
      <c r="D48" s="10">
        <v>0</v>
      </c>
      <c r="E48" s="10">
        <v>0</v>
      </c>
      <c r="F48" s="10">
        <v>0.014986</v>
      </c>
      <c r="G48" s="21">
        <v>307267.63</v>
      </c>
    </row>
    <row r="49" spans="1:7" ht="12.75">
      <c r="A49" s="8" t="s">
        <v>5</v>
      </c>
      <c r="B49" s="9">
        <v>49059737</v>
      </c>
      <c r="C49" s="10">
        <v>0.014986</v>
      </c>
      <c r="D49" s="10">
        <v>0</v>
      </c>
      <c r="E49" s="10">
        <v>0</v>
      </c>
      <c r="F49" s="10">
        <v>0.014986</v>
      </c>
      <c r="G49" s="21">
        <v>7352.05</v>
      </c>
    </row>
    <row r="50" spans="1:7" ht="12.75">
      <c r="A50" s="8" t="s">
        <v>45</v>
      </c>
      <c r="B50" s="9">
        <v>2980960365</v>
      </c>
      <c r="C50" s="10">
        <v>0.014986</v>
      </c>
      <c r="D50" s="10">
        <v>0</v>
      </c>
      <c r="E50" s="10">
        <v>0</v>
      </c>
      <c r="F50" s="10">
        <v>0.014986</v>
      </c>
      <c r="G50" s="21">
        <v>446728.05</v>
      </c>
    </row>
    <row r="51" spans="1:7" ht="12.75">
      <c r="A51" s="8" t="s">
        <v>6</v>
      </c>
      <c r="B51" s="9">
        <v>1229610446</v>
      </c>
      <c r="C51" s="10">
        <v>0.014986</v>
      </c>
      <c r="D51" s="10">
        <v>0</v>
      </c>
      <c r="E51" s="10">
        <v>0</v>
      </c>
      <c r="F51" s="10">
        <v>0.014986</v>
      </c>
      <c r="G51" s="21">
        <v>184269.06</v>
      </c>
    </row>
    <row r="52" spans="1:7" ht="12.75">
      <c r="A52" s="8" t="s">
        <v>41</v>
      </c>
      <c r="B52" s="9">
        <v>186240199</v>
      </c>
      <c r="C52" s="10">
        <v>0.014986</v>
      </c>
      <c r="D52" s="10">
        <v>0</v>
      </c>
      <c r="E52" s="10">
        <v>0</v>
      </c>
      <c r="F52" s="10">
        <v>0.014986</v>
      </c>
      <c r="G52" s="21">
        <v>27909.93</v>
      </c>
    </row>
    <row r="53" spans="1:7" ht="12.75">
      <c r="A53" s="8" t="s">
        <v>7</v>
      </c>
      <c r="B53" s="9">
        <v>675106096</v>
      </c>
      <c r="C53" s="10">
        <v>0.014986</v>
      </c>
      <c r="D53" s="10">
        <v>0</v>
      </c>
      <c r="E53" s="10">
        <v>0</v>
      </c>
      <c r="F53" s="10">
        <v>0.014986</v>
      </c>
      <c r="G53" s="21">
        <v>101171.27</v>
      </c>
    </row>
    <row r="54" spans="1:7" ht="12.75">
      <c r="A54" s="8" t="s">
        <v>9</v>
      </c>
      <c r="B54" s="9">
        <v>114791784</v>
      </c>
      <c r="C54" s="10">
        <v>0.014986</v>
      </c>
      <c r="D54" s="10">
        <v>0</v>
      </c>
      <c r="E54" s="10">
        <v>0</v>
      </c>
      <c r="F54" s="10">
        <v>0.014986</v>
      </c>
      <c r="G54" s="21">
        <v>17202.69</v>
      </c>
    </row>
    <row r="55" spans="1:7" ht="12.75">
      <c r="A55" s="8" t="s">
        <v>46</v>
      </c>
      <c r="B55" s="9">
        <v>335060479</v>
      </c>
      <c r="C55" s="10">
        <v>0.014986</v>
      </c>
      <c r="D55" s="10">
        <v>0</v>
      </c>
      <c r="E55" s="10">
        <v>0</v>
      </c>
      <c r="F55" s="10">
        <v>0.014986</v>
      </c>
      <c r="G55" s="21">
        <v>50212.28</v>
      </c>
    </row>
    <row r="56" spans="1:7" ht="12.75">
      <c r="A56" s="39" t="s">
        <v>105</v>
      </c>
      <c r="B56" s="40">
        <f>SUM(B43:B55)</f>
        <v>9680379141</v>
      </c>
      <c r="C56" s="41"/>
      <c r="D56" s="41"/>
      <c r="E56" s="41"/>
      <c r="F56" s="41"/>
      <c r="G56" s="47">
        <f>SUM(G43:G55)</f>
        <v>1450701.77</v>
      </c>
    </row>
    <row r="57" spans="1:7" ht="12.75">
      <c r="A57" s="14"/>
      <c r="B57" s="15"/>
      <c r="C57" s="35"/>
      <c r="D57" s="35"/>
      <c r="E57" s="35"/>
      <c r="F57" s="16"/>
      <c r="G57" s="17"/>
    </row>
    <row r="58" spans="1:7" ht="12.75">
      <c r="A58" s="13"/>
      <c r="B58" s="13"/>
      <c r="C58" s="33"/>
      <c r="D58" s="33"/>
      <c r="E58" s="33"/>
      <c r="F58" s="13"/>
      <c r="G58" s="13"/>
    </row>
    <row r="59" spans="1:7" ht="12.75">
      <c r="A59" s="13"/>
      <c r="B59" s="13"/>
      <c r="C59" s="33"/>
      <c r="D59" s="33"/>
      <c r="E59" s="33"/>
      <c r="F59" s="13"/>
      <c r="G59" s="13"/>
    </row>
    <row r="60" spans="1:7" ht="12.75">
      <c r="A60" s="13"/>
      <c r="B60" s="13"/>
      <c r="C60" s="33"/>
      <c r="D60" s="33"/>
      <c r="E60" s="33"/>
      <c r="F60" s="13"/>
      <c r="G60" s="13"/>
    </row>
    <row r="61" spans="1:7" ht="12.75">
      <c r="A61" s="13"/>
      <c r="B61" s="13"/>
      <c r="C61" s="33"/>
      <c r="D61" s="33"/>
      <c r="E61" s="33"/>
      <c r="F61" s="13"/>
      <c r="G61" s="13"/>
    </row>
    <row r="62" spans="1:7" ht="12.75">
      <c r="A62" s="13"/>
      <c r="B62" s="13"/>
      <c r="C62" s="33"/>
      <c r="D62" s="33"/>
      <c r="E62" s="33"/>
      <c r="F62" s="13"/>
      <c r="G62" s="13"/>
    </row>
    <row r="63" spans="1:7" ht="12.75">
      <c r="A63" s="13"/>
      <c r="B63" s="13"/>
      <c r="C63" s="33"/>
      <c r="D63" s="33"/>
      <c r="E63" s="33"/>
      <c r="F63" s="13"/>
      <c r="G63" s="13"/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  <row r="73" spans="1:7" ht="12.75">
      <c r="A73" s="13"/>
      <c r="B73" s="13"/>
      <c r="C73" s="33"/>
      <c r="D73" s="33"/>
      <c r="E73" s="33"/>
      <c r="F73" s="13"/>
      <c r="G73" s="13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10" r:id="rId1"/>
  <headerFooter alignWithMargins="0">
    <oddFooter>&amp;C&amp;"Times New Roman,Regular"Nebraska Department of Revenue, Property Assessment Division 2013 Annual Report &amp;R&amp;"Times New Roman,Regular"Table 17, Page 83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28">
      <selection activeCell="A46" sqref="A46:G56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2013</v>
      </c>
      <c r="B1" s="2"/>
      <c r="C1" s="28"/>
      <c r="D1" s="28"/>
      <c r="E1" s="28"/>
      <c r="F1" s="2"/>
      <c r="G1" s="2"/>
    </row>
    <row r="2" spans="1:7" ht="15.75" customHeight="1">
      <c r="A2" s="5" t="s">
        <v>115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134</v>
      </c>
      <c r="D4" s="30" t="s">
        <v>136</v>
      </c>
      <c r="E4" s="30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31" t="s">
        <v>135</v>
      </c>
      <c r="D5" s="31" t="s">
        <v>137</v>
      </c>
      <c r="E5" s="31" t="s">
        <v>137</v>
      </c>
      <c r="F5" s="6" t="s">
        <v>95</v>
      </c>
      <c r="G5" s="6" t="s">
        <v>96</v>
      </c>
    </row>
    <row r="6" spans="1:7" ht="13.5">
      <c r="A6" s="22" t="s">
        <v>124</v>
      </c>
      <c r="B6" s="11"/>
      <c r="C6" s="12"/>
      <c r="D6" s="12"/>
      <c r="E6" s="12"/>
      <c r="F6" s="12"/>
      <c r="G6" s="23"/>
    </row>
    <row r="7" spans="1:7" ht="12.75">
      <c r="A7" s="8" t="s">
        <v>47</v>
      </c>
      <c r="B7" s="9">
        <v>2796298725</v>
      </c>
      <c r="C7" s="10">
        <v>0.015</v>
      </c>
      <c r="D7" s="10">
        <v>0</v>
      </c>
      <c r="E7" s="10">
        <v>0</v>
      </c>
      <c r="F7" s="10">
        <v>0.015</v>
      </c>
      <c r="G7" s="44">
        <v>419454.39</v>
      </c>
    </row>
    <row r="8" spans="1:7" ht="12.75">
      <c r="A8" s="8" t="s">
        <v>27</v>
      </c>
      <c r="B8" s="9">
        <v>1432470434</v>
      </c>
      <c r="C8" s="10">
        <v>0.015</v>
      </c>
      <c r="D8" s="10">
        <v>0</v>
      </c>
      <c r="E8" s="10">
        <v>0</v>
      </c>
      <c r="F8" s="10">
        <v>0.015</v>
      </c>
      <c r="G8" s="21">
        <v>214869.36</v>
      </c>
    </row>
    <row r="9" spans="1:7" ht="12.75">
      <c r="A9" s="8" t="s">
        <v>28</v>
      </c>
      <c r="B9" s="9">
        <v>140626330</v>
      </c>
      <c r="C9" s="10">
        <v>0.015</v>
      </c>
      <c r="D9" s="10">
        <v>0</v>
      </c>
      <c r="E9" s="10">
        <v>0</v>
      </c>
      <c r="F9" s="10">
        <v>0.015</v>
      </c>
      <c r="G9" s="21">
        <v>21093.91</v>
      </c>
    </row>
    <row r="10" spans="1:7" ht="12.75">
      <c r="A10" s="8" t="s">
        <v>48</v>
      </c>
      <c r="B10" s="9">
        <v>83615348</v>
      </c>
      <c r="C10" s="10">
        <v>0.015</v>
      </c>
      <c r="D10" s="10">
        <v>0</v>
      </c>
      <c r="E10" s="10">
        <v>0</v>
      </c>
      <c r="F10" s="10">
        <v>0.015</v>
      </c>
      <c r="G10" s="21">
        <v>12542.33</v>
      </c>
    </row>
    <row r="11" spans="1:7" ht="12.75">
      <c r="A11" s="8" t="s">
        <v>49</v>
      </c>
      <c r="B11" s="9">
        <v>361024056</v>
      </c>
      <c r="C11" s="10">
        <v>0.015</v>
      </c>
      <c r="D11" s="10">
        <v>0</v>
      </c>
      <c r="E11" s="10">
        <v>0</v>
      </c>
      <c r="F11" s="10">
        <v>0.015</v>
      </c>
      <c r="G11" s="21">
        <v>54153.89</v>
      </c>
    </row>
    <row r="12" spans="1:7" ht="12.75">
      <c r="A12" s="8" t="s">
        <v>33</v>
      </c>
      <c r="B12" s="9">
        <v>1884664416</v>
      </c>
      <c r="C12" s="10">
        <v>0.015</v>
      </c>
      <c r="D12" s="10">
        <v>0</v>
      </c>
      <c r="E12" s="10">
        <v>0</v>
      </c>
      <c r="F12" s="10">
        <v>0.015</v>
      </c>
      <c r="G12" s="21">
        <v>282698.84</v>
      </c>
    </row>
    <row r="13" spans="1:7" ht="12.75">
      <c r="A13" s="8" t="s">
        <v>50</v>
      </c>
      <c r="B13" s="9">
        <v>51047573</v>
      </c>
      <c r="C13" s="10">
        <v>0.015</v>
      </c>
      <c r="D13" s="10">
        <v>0</v>
      </c>
      <c r="E13" s="10">
        <v>0</v>
      </c>
      <c r="F13" s="10">
        <v>0.015</v>
      </c>
      <c r="G13" s="21">
        <v>7657.11</v>
      </c>
    </row>
    <row r="14" spans="1:7" ht="12.75">
      <c r="A14" s="8" t="s">
        <v>30</v>
      </c>
      <c r="B14" s="9">
        <v>609375164</v>
      </c>
      <c r="C14" s="10">
        <v>0.015</v>
      </c>
      <c r="D14" s="10">
        <v>0</v>
      </c>
      <c r="E14" s="10">
        <v>0</v>
      </c>
      <c r="F14" s="10">
        <v>0.015</v>
      </c>
      <c r="G14" s="21">
        <v>91405.44</v>
      </c>
    </row>
    <row r="15" spans="1:7" ht="12.75">
      <c r="A15" s="8" t="s">
        <v>32</v>
      </c>
      <c r="B15" s="9">
        <v>408424</v>
      </c>
      <c r="C15" s="10">
        <v>0.015</v>
      </c>
      <c r="D15" s="10">
        <v>0</v>
      </c>
      <c r="E15" s="10">
        <v>0</v>
      </c>
      <c r="F15" s="10">
        <v>0.015</v>
      </c>
      <c r="G15" s="21">
        <v>61.26</v>
      </c>
    </row>
    <row r="16" spans="1:7" ht="12.75">
      <c r="A16" s="8" t="s">
        <v>51</v>
      </c>
      <c r="B16" s="9">
        <v>675368665</v>
      </c>
      <c r="C16" s="10">
        <v>0.015</v>
      </c>
      <c r="D16" s="10">
        <v>0</v>
      </c>
      <c r="E16" s="10">
        <v>0</v>
      </c>
      <c r="F16" s="10">
        <v>0.015</v>
      </c>
      <c r="G16" s="21">
        <v>101306.37</v>
      </c>
    </row>
    <row r="17" spans="1:7" ht="12.75">
      <c r="A17" s="8" t="s">
        <v>35</v>
      </c>
      <c r="B17" s="9">
        <v>18396915</v>
      </c>
      <c r="C17" s="10">
        <v>0.015</v>
      </c>
      <c r="D17" s="10">
        <v>0</v>
      </c>
      <c r="E17" s="10">
        <v>0</v>
      </c>
      <c r="F17" s="10">
        <v>0.015</v>
      </c>
      <c r="G17" s="21">
        <v>2759.54</v>
      </c>
    </row>
    <row r="18" spans="1:7" ht="12.75">
      <c r="A18" s="36" t="s">
        <v>110</v>
      </c>
      <c r="B18" s="37">
        <f>SUM(B7:B17)</f>
        <v>8053296050</v>
      </c>
      <c r="C18" s="38"/>
      <c r="D18" s="38"/>
      <c r="E18" s="38"/>
      <c r="F18" s="38"/>
      <c r="G18" s="45">
        <f>SUM(G7:G17)</f>
        <v>1208002.44</v>
      </c>
    </row>
    <row r="19" spans="1:7" ht="13.5">
      <c r="A19" s="22" t="s">
        <v>125</v>
      </c>
      <c r="B19" s="11"/>
      <c r="C19" s="12"/>
      <c r="D19" s="12"/>
      <c r="E19" s="12"/>
      <c r="F19" s="12"/>
      <c r="G19" s="23"/>
    </row>
    <row r="20" spans="1:7" ht="12.75">
      <c r="A20" s="8" t="s">
        <v>47</v>
      </c>
      <c r="B20" s="9">
        <v>1617305</v>
      </c>
      <c r="C20" s="10">
        <v>0.015</v>
      </c>
      <c r="D20" s="10">
        <v>0</v>
      </c>
      <c r="E20" s="10">
        <v>0</v>
      </c>
      <c r="F20" s="10">
        <v>0.015</v>
      </c>
      <c r="G20" s="21">
        <v>242.61</v>
      </c>
    </row>
    <row r="21" spans="1:7" ht="12.75">
      <c r="A21" s="8" t="s">
        <v>52</v>
      </c>
      <c r="B21" s="9">
        <v>177271653</v>
      </c>
      <c r="C21" s="10">
        <v>0.015</v>
      </c>
      <c r="D21" s="10">
        <v>0</v>
      </c>
      <c r="E21" s="10">
        <v>0</v>
      </c>
      <c r="F21" s="10">
        <v>0.015</v>
      </c>
      <c r="G21" s="21">
        <v>26590.84</v>
      </c>
    </row>
    <row r="22" spans="1:7" ht="12.75">
      <c r="A22" s="8" t="s">
        <v>36</v>
      </c>
      <c r="B22" s="9">
        <v>5954885</v>
      </c>
      <c r="C22" s="10">
        <v>0.015</v>
      </c>
      <c r="D22" s="10">
        <v>0</v>
      </c>
      <c r="E22" s="10">
        <v>0</v>
      </c>
      <c r="F22" s="10">
        <v>0.015</v>
      </c>
      <c r="G22" s="21">
        <v>893.25</v>
      </c>
    </row>
    <row r="23" spans="1:7" ht="12.75">
      <c r="A23" s="8" t="s">
        <v>53</v>
      </c>
      <c r="B23" s="9">
        <v>7289956</v>
      </c>
      <c r="C23" s="10">
        <v>0.015</v>
      </c>
      <c r="D23" s="10">
        <v>0</v>
      </c>
      <c r="E23" s="10">
        <v>0</v>
      </c>
      <c r="F23" s="10">
        <v>0.015</v>
      </c>
      <c r="G23" s="21">
        <v>1093.54</v>
      </c>
    </row>
    <row r="24" spans="1:7" ht="12.75">
      <c r="A24" s="8" t="s">
        <v>54</v>
      </c>
      <c r="B24" s="9">
        <v>4006130004</v>
      </c>
      <c r="C24" s="10">
        <v>0.015</v>
      </c>
      <c r="D24" s="10">
        <v>0</v>
      </c>
      <c r="E24" s="10">
        <v>0</v>
      </c>
      <c r="F24" s="10">
        <v>0.015</v>
      </c>
      <c r="G24" s="21">
        <v>600916.67</v>
      </c>
    </row>
    <row r="25" spans="1:7" ht="12.75">
      <c r="A25" s="8" t="s">
        <v>55</v>
      </c>
      <c r="B25" s="9">
        <v>2138251688</v>
      </c>
      <c r="C25" s="10">
        <v>0.015</v>
      </c>
      <c r="D25" s="10">
        <v>0</v>
      </c>
      <c r="E25" s="10">
        <v>0</v>
      </c>
      <c r="F25" s="10">
        <v>0.015</v>
      </c>
      <c r="G25" s="21">
        <v>320738.49</v>
      </c>
    </row>
    <row r="26" spans="1:7" ht="12.75">
      <c r="A26" s="8" t="s">
        <v>56</v>
      </c>
      <c r="B26" s="9">
        <v>2191063128</v>
      </c>
      <c r="C26" s="10">
        <v>0.015</v>
      </c>
      <c r="D26" s="10">
        <v>0</v>
      </c>
      <c r="E26" s="10">
        <v>0</v>
      </c>
      <c r="F26" s="10">
        <v>0.015</v>
      </c>
      <c r="G26" s="21">
        <v>328658.06</v>
      </c>
    </row>
    <row r="27" spans="1:7" ht="12.75">
      <c r="A27" s="8" t="s">
        <v>43</v>
      </c>
      <c r="B27" s="9">
        <v>235791691</v>
      </c>
      <c r="C27" s="10">
        <v>0.015</v>
      </c>
      <c r="D27" s="10">
        <v>0</v>
      </c>
      <c r="E27" s="10">
        <v>0</v>
      </c>
      <c r="F27" s="10">
        <v>0.015</v>
      </c>
      <c r="G27" s="21">
        <v>35370.52</v>
      </c>
    </row>
    <row r="28" spans="1:7" ht="12.75">
      <c r="A28" s="8" t="s">
        <v>57</v>
      </c>
      <c r="B28" s="9">
        <v>25266373</v>
      </c>
      <c r="C28" s="10">
        <v>0.015</v>
      </c>
      <c r="D28" s="10">
        <v>0</v>
      </c>
      <c r="E28" s="10">
        <v>0</v>
      </c>
      <c r="F28" s="10">
        <v>0.015</v>
      </c>
      <c r="G28" s="21">
        <v>3789.94</v>
      </c>
    </row>
    <row r="29" spans="1:7" ht="12.75">
      <c r="A29" s="8" t="s">
        <v>37</v>
      </c>
      <c r="B29" s="9">
        <v>540992577</v>
      </c>
      <c r="C29" s="10">
        <v>0.015</v>
      </c>
      <c r="D29" s="10">
        <v>0</v>
      </c>
      <c r="E29" s="10">
        <v>0</v>
      </c>
      <c r="F29" s="10">
        <v>0.015</v>
      </c>
      <c r="G29" s="21">
        <v>81148.45</v>
      </c>
    </row>
    <row r="30" spans="1:7" ht="12.75">
      <c r="A30" s="8" t="s">
        <v>49</v>
      </c>
      <c r="B30" s="9">
        <v>3899660113</v>
      </c>
      <c r="C30" s="10">
        <v>0.015</v>
      </c>
      <c r="D30" s="10">
        <v>0</v>
      </c>
      <c r="E30" s="10">
        <v>0</v>
      </c>
      <c r="F30" s="10">
        <v>0.015</v>
      </c>
      <c r="G30" s="21">
        <v>584952.57</v>
      </c>
    </row>
    <row r="31" spans="1:7" ht="12.75">
      <c r="A31" s="8" t="s">
        <v>44</v>
      </c>
      <c r="B31" s="9">
        <v>15138740</v>
      </c>
      <c r="C31" s="10">
        <v>0.015</v>
      </c>
      <c r="D31" s="10">
        <v>0</v>
      </c>
      <c r="E31" s="10">
        <v>0</v>
      </c>
      <c r="F31" s="10">
        <v>0.015</v>
      </c>
      <c r="G31" s="21">
        <v>2270.88</v>
      </c>
    </row>
    <row r="32" spans="1:7" ht="12.75">
      <c r="A32" s="8" t="s">
        <v>38</v>
      </c>
      <c r="B32" s="9">
        <v>844907326</v>
      </c>
      <c r="C32" s="10">
        <v>0.015</v>
      </c>
      <c r="D32" s="10">
        <v>0</v>
      </c>
      <c r="E32" s="10">
        <v>0</v>
      </c>
      <c r="F32" s="10">
        <v>0.015</v>
      </c>
      <c r="G32" s="21">
        <v>126736.94</v>
      </c>
    </row>
    <row r="33" spans="1:7" ht="12.75">
      <c r="A33" s="8" t="s">
        <v>50</v>
      </c>
      <c r="B33" s="9">
        <v>99782917</v>
      </c>
      <c r="C33" s="10">
        <v>0.015</v>
      </c>
      <c r="D33" s="10">
        <v>0</v>
      </c>
      <c r="E33" s="10">
        <v>0</v>
      </c>
      <c r="F33" s="10">
        <v>0.015</v>
      </c>
      <c r="G33" s="21">
        <v>14967.32</v>
      </c>
    </row>
    <row r="34" spans="1:7" ht="12.75">
      <c r="A34" s="8" t="s">
        <v>58</v>
      </c>
      <c r="B34" s="9">
        <v>97711855</v>
      </c>
      <c r="C34" s="10">
        <v>0.015</v>
      </c>
      <c r="D34" s="10">
        <v>0</v>
      </c>
      <c r="E34" s="10">
        <v>0</v>
      </c>
      <c r="F34" s="10">
        <v>0.015</v>
      </c>
      <c r="G34" s="21">
        <v>14657.07</v>
      </c>
    </row>
    <row r="35" spans="1:7" ht="12.75">
      <c r="A35" s="8" t="s">
        <v>59</v>
      </c>
      <c r="B35" s="9">
        <v>42982150</v>
      </c>
      <c r="C35" s="10">
        <v>0.015</v>
      </c>
      <c r="D35" s="10">
        <v>0</v>
      </c>
      <c r="E35" s="10">
        <v>0</v>
      </c>
      <c r="F35" s="10">
        <v>0.015</v>
      </c>
      <c r="G35" s="21">
        <v>6447.34</v>
      </c>
    </row>
    <row r="36" spans="1:7" ht="12.75">
      <c r="A36" s="8" t="s">
        <v>60</v>
      </c>
      <c r="B36" s="9">
        <v>168480750</v>
      </c>
      <c r="C36" s="10">
        <v>0.015</v>
      </c>
      <c r="D36" s="10">
        <v>0</v>
      </c>
      <c r="E36" s="10">
        <v>0</v>
      </c>
      <c r="F36" s="10">
        <v>0.015</v>
      </c>
      <c r="G36" s="21">
        <v>25272.11</v>
      </c>
    </row>
    <row r="37" spans="1:7" ht="12.75">
      <c r="A37" s="8" t="s">
        <v>39</v>
      </c>
      <c r="B37" s="9">
        <v>165306392</v>
      </c>
      <c r="C37" s="10">
        <v>0.015</v>
      </c>
      <c r="D37" s="10">
        <v>0</v>
      </c>
      <c r="E37" s="10">
        <v>0</v>
      </c>
      <c r="F37" s="10">
        <v>0.015</v>
      </c>
      <c r="G37" s="21">
        <v>24795.78</v>
      </c>
    </row>
    <row r="38" spans="1:7" ht="12.75">
      <c r="A38" s="8" t="s">
        <v>40</v>
      </c>
      <c r="B38" s="9">
        <v>15220584</v>
      </c>
      <c r="C38" s="10">
        <v>0.015</v>
      </c>
      <c r="D38" s="10">
        <v>0</v>
      </c>
      <c r="E38" s="10">
        <v>0</v>
      </c>
      <c r="F38" s="10">
        <v>0.015</v>
      </c>
      <c r="G38" s="21">
        <v>2283.15</v>
      </c>
    </row>
    <row r="39" spans="1:7" ht="12.75">
      <c r="A39" s="8" t="s">
        <v>61</v>
      </c>
      <c r="B39" s="9">
        <v>64532495</v>
      </c>
      <c r="C39" s="10">
        <v>0.015</v>
      </c>
      <c r="D39" s="10">
        <v>0</v>
      </c>
      <c r="E39" s="10">
        <v>0</v>
      </c>
      <c r="F39" s="10">
        <v>0.015</v>
      </c>
      <c r="G39" s="21">
        <v>9679.86</v>
      </c>
    </row>
    <row r="40" spans="1:7" ht="12.75">
      <c r="A40" s="8" t="s">
        <v>62</v>
      </c>
      <c r="B40" s="9">
        <v>570926403</v>
      </c>
      <c r="C40" s="10">
        <v>0.015</v>
      </c>
      <c r="D40" s="10">
        <v>0</v>
      </c>
      <c r="E40" s="10">
        <v>0</v>
      </c>
      <c r="F40" s="10">
        <v>0.015</v>
      </c>
      <c r="G40" s="21">
        <v>85639.85</v>
      </c>
    </row>
    <row r="41" spans="1:7" ht="12.75">
      <c r="A41" s="8" t="s">
        <v>63</v>
      </c>
      <c r="B41" s="9">
        <v>27864221</v>
      </c>
      <c r="C41" s="10">
        <v>0.015</v>
      </c>
      <c r="D41" s="10">
        <v>0</v>
      </c>
      <c r="E41" s="10">
        <v>0</v>
      </c>
      <c r="F41" s="10">
        <v>0.015</v>
      </c>
      <c r="G41" s="21">
        <v>4179.66</v>
      </c>
    </row>
    <row r="42" spans="1:7" ht="12.75">
      <c r="A42" s="8" t="s">
        <v>64</v>
      </c>
      <c r="B42" s="9">
        <v>664769871</v>
      </c>
      <c r="C42" s="10">
        <v>0.015</v>
      </c>
      <c r="D42" s="10">
        <v>0</v>
      </c>
      <c r="E42" s="10">
        <v>0</v>
      </c>
      <c r="F42" s="10">
        <v>0.015</v>
      </c>
      <c r="G42" s="21">
        <v>99716.21</v>
      </c>
    </row>
    <row r="43" spans="1:7" ht="12.75">
      <c r="A43" s="8" t="s">
        <v>46</v>
      </c>
      <c r="B43" s="9">
        <v>356490</v>
      </c>
      <c r="C43" s="10">
        <v>0.015</v>
      </c>
      <c r="D43" s="10">
        <v>0</v>
      </c>
      <c r="E43" s="10">
        <v>0</v>
      </c>
      <c r="F43" s="10">
        <v>0.015</v>
      </c>
      <c r="G43" s="21">
        <v>53.47</v>
      </c>
    </row>
    <row r="44" spans="1:7" ht="12.75">
      <c r="A44" s="36" t="s">
        <v>106</v>
      </c>
      <c r="B44" s="37">
        <f>SUM(B20:B43)</f>
        <v>16007269567</v>
      </c>
      <c r="C44" s="38"/>
      <c r="D44" s="38"/>
      <c r="E44" s="38"/>
      <c r="F44" s="38"/>
      <c r="G44" s="45">
        <f>SUM(G20:G43)</f>
        <v>2401094.579999999</v>
      </c>
    </row>
    <row r="45" spans="1:7" ht="13.5">
      <c r="A45" s="22" t="s">
        <v>126</v>
      </c>
      <c r="B45" s="11"/>
      <c r="C45" s="12"/>
      <c r="D45" s="12"/>
      <c r="E45" s="12"/>
      <c r="F45" s="12"/>
      <c r="G45" s="23"/>
    </row>
    <row r="46" spans="1:7" ht="12.75">
      <c r="A46" s="8" t="s">
        <v>47</v>
      </c>
      <c r="B46" s="9">
        <v>4443345</v>
      </c>
      <c r="C46" s="10">
        <v>0.015</v>
      </c>
      <c r="D46" s="10">
        <v>0</v>
      </c>
      <c r="E46" s="10">
        <v>0.00097</v>
      </c>
      <c r="F46" s="10">
        <v>0.01597</v>
      </c>
      <c r="G46" s="21">
        <v>709.61</v>
      </c>
    </row>
    <row r="47" spans="1:7" ht="12.75">
      <c r="A47" s="8" t="s">
        <v>56</v>
      </c>
      <c r="B47" s="9">
        <v>177922493</v>
      </c>
      <c r="C47" s="10">
        <v>0.015</v>
      </c>
      <c r="D47" s="10">
        <v>0</v>
      </c>
      <c r="E47" s="10">
        <v>0.00097</v>
      </c>
      <c r="F47" s="10">
        <v>0.01597</v>
      </c>
      <c r="G47" s="21">
        <v>28414.18</v>
      </c>
    </row>
    <row r="48" spans="1:7" ht="12.75">
      <c r="A48" s="8" t="s">
        <v>48</v>
      </c>
      <c r="B48" s="9">
        <v>600015836</v>
      </c>
      <c r="C48" s="10">
        <v>0.015</v>
      </c>
      <c r="D48" s="10">
        <v>0</v>
      </c>
      <c r="E48" s="10">
        <v>0.00097</v>
      </c>
      <c r="F48" s="10">
        <v>0.01597</v>
      </c>
      <c r="G48" s="21">
        <v>95822.59</v>
      </c>
    </row>
    <row r="49" spans="1:7" ht="12.75">
      <c r="A49" s="8" t="s">
        <v>65</v>
      </c>
      <c r="B49" s="9">
        <v>249804851</v>
      </c>
      <c r="C49" s="10">
        <v>0.015</v>
      </c>
      <c r="D49" s="10">
        <v>0</v>
      </c>
      <c r="E49" s="10">
        <v>0.00097</v>
      </c>
      <c r="F49" s="10">
        <v>0.01597</v>
      </c>
      <c r="G49" s="21">
        <v>39893.82</v>
      </c>
    </row>
    <row r="50" spans="1:7" ht="12.75">
      <c r="A50" s="8" t="s">
        <v>66</v>
      </c>
      <c r="B50" s="9">
        <v>654751255</v>
      </c>
      <c r="C50" s="10">
        <v>0.015</v>
      </c>
      <c r="D50" s="10">
        <v>0</v>
      </c>
      <c r="E50" s="10">
        <v>0.00097</v>
      </c>
      <c r="F50" s="10">
        <v>0.01597</v>
      </c>
      <c r="G50" s="21">
        <v>104563.69</v>
      </c>
    </row>
    <row r="51" spans="1:7" ht="12.75">
      <c r="A51" s="8" t="s">
        <v>57</v>
      </c>
      <c r="B51" s="9">
        <v>552737502</v>
      </c>
      <c r="C51" s="10">
        <v>0.015</v>
      </c>
      <c r="D51" s="10">
        <v>0</v>
      </c>
      <c r="E51" s="10">
        <v>0.00097</v>
      </c>
      <c r="F51" s="10">
        <v>0.01597</v>
      </c>
      <c r="G51" s="21">
        <v>88272.31</v>
      </c>
    </row>
    <row r="52" spans="1:7" ht="12.75">
      <c r="A52" s="8" t="s">
        <v>67</v>
      </c>
      <c r="B52" s="9">
        <v>664975607</v>
      </c>
      <c r="C52" s="10">
        <v>0.015</v>
      </c>
      <c r="D52" s="10">
        <v>0</v>
      </c>
      <c r="E52" s="10">
        <v>0.00097</v>
      </c>
      <c r="F52" s="10">
        <v>0.01597</v>
      </c>
      <c r="G52" s="21">
        <v>106199.95</v>
      </c>
    </row>
    <row r="53" spans="1:7" ht="12.75">
      <c r="A53" s="8" t="s">
        <v>50</v>
      </c>
      <c r="B53" s="9">
        <v>1148890974</v>
      </c>
      <c r="C53" s="10">
        <v>0.015</v>
      </c>
      <c r="D53" s="10">
        <v>0</v>
      </c>
      <c r="E53" s="10">
        <v>0.00097</v>
      </c>
      <c r="F53" s="10">
        <v>0.01597</v>
      </c>
      <c r="G53" s="21">
        <v>183478.04</v>
      </c>
    </row>
    <row r="54" spans="1:7" ht="12.75">
      <c r="A54" s="8" t="s">
        <v>58</v>
      </c>
      <c r="B54" s="9">
        <v>42617134</v>
      </c>
      <c r="C54" s="10">
        <v>0.015</v>
      </c>
      <c r="D54" s="10">
        <v>0</v>
      </c>
      <c r="E54" s="10">
        <v>0.00097</v>
      </c>
      <c r="F54" s="10">
        <v>0.01597</v>
      </c>
      <c r="G54" s="21">
        <v>6806.09</v>
      </c>
    </row>
    <row r="55" spans="1:7" ht="12.75">
      <c r="A55" s="8" t="s">
        <v>61</v>
      </c>
      <c r="B55" s="9">
        <v>1591318739</v>
      </c>
      <c r="C55" s="10">
        <v>0.015</v>
      </c>
      <c r="D55" s="10">
        <v>0</v>
      </c>
      <c r="E55" s="10">
        <v>0.00097</v>
      </c>
      <c r="F55" s="10">
        <v>0.01597</v>
      </c>
      <c r="G55" s="21">
        <v>254133.42</v>
      </c>
    </row>
    <row r="56" spans="1:7" ht="12.75">
      <c r="A56" s="8" t="s">
        <v>68</v>
      </c>
      <c r="B56" s="9">
        <v>19874755</v>
      </c>
      <c r="C56" s="10">
        <v>0.015</v>
      </c>
      <c r="D56" s="10">
        <v>0</v>
      </c>
      <c r="E56" s="10">
        <v>0.00097</v>
      </c>
      <c r="F56" s="10">
        <v>0.01597</v>
      </c>
      <c r="G56" s="21">
        <v>3174.14</v>
      </c>
    </row>
    <row r="57" spans="1:7" ht="12.75">
      <c r="A57" s="39" t="s">
        <v>112</v>
      </c>
      <c r="B57" s="40">
        <f>SUM(B46:B56)</f>
        <v>5707352491</v>
      </c>
      <c r="C57" s="41"/>
      <c r="D57" s="41"/>
      <c r="E57" s="41"/>
      <c r="F57" s="41"/>
      <c r="G57" s="47">
        <f>SUM(G46:G56)</f>
        <v>911467.8400000001</v>
      </c>
    </row>
    <row r="58" spans="1:7" ht="12.75">
      <c r="A58" s="13"/>
      <c r="B58" s="13"/>
      <c r="C58" s="33"/>
      <c r="D58" s="33"/>
      <c r="E58" s="33"/>
      <c r="F58" s="13"/>
      <c r="G58" s="13"/>
    </row>
    <row r="59" spans="1:7" ht="12.75">
      <c r="A59" s="13"/>
      <c r="B59" s="13"/>
      <c r="C59" s="33"/>
      <c r="D59" s="33"/>
      <c r="E59" s="33"/>
      <c r="F59" s="13"/>
      <c r="G59" s="13"/>
    </row>
    <row r="60" spans="1:7" ht="12.75">
      <c r="A60" s="13"/>
      <c r="B60" s="13"/>
      <c r="C60" s="33"/>
      <c r="D60" s="33"/>
      <c r="E60" s="33"/>
      <c r="F60" s="13"/>
      <c r="G60" s="13"/>
    </row>
    <row r="61" spans="1:7" ht="12.75">
      <c r="A61" s="13"/>
      <c r="B61" s="13"/>
      <c r="C61" s="33"/>
      <c r="D61" s="33"/>
      <c r="E61" s="33"/>
      <c r="F61" s="13"/>
      <c r="G61" s="13"/>
    </row>
    <row r="62" spans="1:7" ht="12.75">
      <c r="A62" s="13"/>
      <c r="B62" s="13"/>
      <c r="C62" s="33"/>
      <c r="D62" s="33"/>
      <c r="E62" s="33"/>
      <c r="F62" s="13"/>
      <c r="G62" s="13"/>
    </row>
    <row r="63" spans="1:7" ht="12.75">
      <c r="A63" s="13"/>
      <c r="B63" s="13"/>
      <c r="C63" s="33"/>
      <c r="D63" s="33"/>
      <c r="E63" s="33"/>
      <c r="F63" s="13"/>
      <c r="G63" s="13"/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10" r:id="rId1"/>
  <headerFooter alignWithMargins="0">
    <oddFooter>&amp;C&amp;"Times New Roman,Regular"Nebraska Department of Revenue, Property Assessment Division 2013 Annual Report&amp;R&amp;"Times New Roman,Regular"Table 17, Page 84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0" workbookViewId="0" topLeftCell="A37">
      <selection activeCell="G65" sqref="G65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2013</v>
      </c>
      <c r="B1" s="2"/>
      <c r="C1" s="28"/>
      <c r="D1" s="28"/>
      <c r="E1" s="28"/>
      <c r="F1" s="2"/>
      <c r="G1" s="2"/>
    </row>
    <row r="2" spans="1:7" ht="15.75" customHeight="1">
      <c r="A2" s="5" t="s">
        <v>115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134</v>
      </c>
      <c r="D4" s="30" t="s">
        <v>136</v>
      </c>
      <c r="E4" s="30" t="s">
        <v>138</v>
      </c>
      <c r="F4" s="4" t="s">
        <v>94</v>
      </c>
      <c r="G4" s="4" t="s">
        <v>97</v>
      </c>
    </row>
    <row r="5" spans="1:7" ht="12.75">
      <c r="A5" s="6" t="s">
        <v>109</v>
      </c>
      <c r="B5" s="6" t="s">
        <v>98</v>
      </c>
      <c r="C5" s="31" t="s">
        <v>135</v>
      </c>
      <c r="D5" s="31" t="s">
        <v>137</v>
      </c>
      <c r="E5" s="31" t="s">
        <v>137</v>
      </c>
      <c r="F5" s="6" t="s">
        <v>95</v>
      </c>
      <c r="G5" s="6" t="s">
        <v>96</v>
      </c>
    </row>
    <row r="6" spans="1:7" ht="13.5">
      <c r="A6" s="22" t="s">
        <v>127</v>
      </c>
      <c r="B6" s="11"/>
      <c r="C6" s="12"/>
      <c r="D6" s="12"/>
      <c r="E6" s="12"/>
      <c r="F6" s="12"/>
      <c r="G6" s="23"/>
    </row>
    <row r="7" spans="1:7" ht="12.75">
      <c r="A7" s="8" t="s">
        <v>69</v>
      </c>
      <c r="B7" s="9">
        <v>219941075</v>
      </c>
      <c r="C7" s="10">
        <v>0.015</v>
      </c>
      <c r="D7" s="10">
        <v>0</v>
      </c>
      <c r="E7" s="10">
        <v>0.00068</v>
      </c>
      <c r="F7" s="10">
        <v>0.01568</v>
      </c>
      <c r="G7" s="44">
        <v>34486.92</v>
      </c>
    </row>
    <row r="8" spans="1:7" ht="12.75">
      <c r="A8" s="8" t="s">
        <v>70</v>
      </c>
      <c r="B8" s="9">
        <v>1082260415</v>
      </c>
      <c r="C8" s="10">
        <v>0.015</v>
      </c>
      <c r="D8" s="10">
        <v>0</v>
      </c>
      <c r="E8" s="10">
        <v>0.00068</v>
      </c>
      <c r="F8" s="10">
        <v>0.01568</v>
      </c>
      <c r="G8" s="21">
        <v>169697.94</v>
      </c>
    </row>
    <row r="9" spans="1:7" ht="12.75">
      <c r="A9" s="8" t="s">
        <v>71</v>
      </c>
      <c r="B9" s="9">
        <v>123258612</v>
      </c>
      <c r="C9" s="10">
        <v>0.015</v>
      </c>
      <c r="D9" s="10">
        <v>0</v>
      </c>
      <c r="E9" s="10">
        <v>0.000678</v>
      </c>
      <c r="F9" s="10">
        <v>0.015678</v>
      </c>
      <c r="G9" s="21">
        <v>19324.62</v>
      </c>
    </row>
    <row r="10" spans="1:7" ht="12.75">
      <c r="A10" s="8" t="s">
        <v>77</v>
      </c>
      <c r="B10" s="9">
        <v>1147495190</v>
      </c>
      <c r="C10" s="10">
        <v>0.015</v>
      </c>
      <c r="D10" s="10">
        <v>0</v>
      </c>
      <c r="E10" s="10">
        <v>0.000678</v>
      </c>
      <c r="F10" s="10">
        <v>0.015678</v>
      </c>
      <c r="G10" s="21">
        <v>179904.66</v>
      </c>
    </row>
    <row r="11" spans="1:7" ht="12.75">
      <c r="A11" s="8" t="s">
        <v>72</v>
      </c>
      <c r="B11" s="9">
        <v>711345212</v>
      </c>
      <c r="C11" s="10">
        <v>0.015</v>
      </c>
      <c r="D11" s="10">
        <v>0</v>
      </c>
      <c r="E11" s="10">
        <v>0.000678</v>
      </c>
      <c r="F11" s="10">
        <v>0.015678</v>
      </c>
      <c r="G11" s="21">
        <v>111524.62</v>
      </c>
    </row>
    <row r="12" spans="1:7" ht="12.75">
      <c r="A12" s="8" t="s">
        <v>78</v>
      </c>
      <c r="B12" s="9">
        <v>178167894</v>
      </c>
      <c r="C12" s="10">
        <v>0.015</v>
      </c>
      <c r="D12" s="10">
        <v>0</v>
      </c>
      <c r="E12" s="10">
        <v>0.000678</v>
      </c>
      <c r="F12" s="10">
        <v>0.015678</v>
      </c>
      <c r="G12" s="21">
        <v>27933.06</v>
      </c>
    </row>
    <row r="13" spans="1:7" ht="12.75">
      <c r="A13" s="8" t="s">
        <v>79</v>
      </c>
      <c r="B13" s="9">
        <v>477443644</v>
      </c>
      <c r="C13" s="10">
        <v>0.015</v>
      </c>
      <c r="D13" s="10">
        <v>0</v>
      </c>
      <c r="E13" s="10">
        <v>0.000678</v>
      </c>
      <c r="F13" s="10">
        <v>0.015678</v>
      </c>
      <c r="G13" s="21">
        <v>74853.41</v>
      </c>
    </row>
    <row r="14" spans="1:7" ht="12.75">
      <c r="A14" s="8" t="s">
        <v>80</v>
      </c>
      <c r="B14" s="9">
        <v>3230845</v>
      </c>
      <c r="C14" s="10">
        <v>0.015</v>
      </c>
      <c r="D14" s="10">
        <v>0</v>
      </c>
      <c r="E14" s="10">
        <v>0.00068</v>
      </c>
      <c r="F14" s="10">
        <v>0.01568</v>
      </c>
      <c r="G14" s="21">
        <v>506.56</v>
      </c>
    </row>
    <row r="15" spans="1:7" ht="12.75">
      <c r="A15" s="8" t="s">
        <v>81</v>
      </c>
      <c r="B15" s="9">
        <v>629464947</v>
      </c>
      <c r="C15" s="10">
        <v>0.015</v>
      </c>
      <c r="D15" s="10">
        <v>0</v>
      </c>
      <c r="E15" s="10">
        <v>0.000678</v>
      </c>
      <c r="F15" s="10">
        <v>0.015678</v>
      </c>
      <c r="G15" s="21">
        <v>98688.05</v>
      </c>
    </row>
    <row r="16" spans="1:7" ht="12.75">
      <c r="A16" s="8" t="s">
        <v>73</v>
      </c>
      <c r="B16" s="9">
        <v>847564600</v>
      </c>
      <c r="C16" s="10">
        <v>0.015</v>
      </c>
      <c r="D16" s="10">
        <v>0</v>
      </c>
      <c r="E16" s="10">
        <v>0.000678</v>
      </c>
      <c r="F16" s="10">
        <v>0.015678</v>
      </c>
      <c r="G16" s="21">
        <v>132881.19</v>
      </c>
    </row>
    <row r="17" spans="1:7" ht="12.75">
      <c r="A17" s="8" t="s">
        <v>74</v>
      </c>
      <c r="B17" s="9">
        <v>2427211176</v>
      </c>
      <c r="C17" s="10">
        <v>0.015</v>
      </c>
      <c r="D17" s="10">
        <v>0</v>
      </c>
      <c r="E17" s="10">
        <v>0.00068</v>
      </c>
      <c r="F17" s="10">
        <v>0.01568</v>
      </c>
      <c r="G17" s="21">
        <v>380586.23</v>
      </c>
    </row>
    <row r="18" spans="1:7" ht="12.75">
      <c r="A18" s="8" t="s">
        <v>75</v>
      </c>
      <c r="B18" s="9">
        <v>612826341</v>
      </c>
      <c r="C18" s="10">
        <v>0.015</v>
      </c>
      <c r="D18" s="10">
        <v>0</v>
      </c>
      <c r="E18" s="10">
        <v>0.000678</v>
      </c>
      <c r="F18" s="10">
        <v>0.015678</v>
      </c>
      <c r="G18" s="21">
        <v>96079.19</v>
      </c>
    </row>
    <row r="19" spans="1:7" ht="12.75">
      <c r="A19" s="8" t="s">
        <v>76</v>
      </c>
      <c r="B19" s="9">
        <v>420993187</v>
      </c>
      <c r="C19" s="10">
        <v>0.015</v>
      </c>
      <c r="D19" s="10">
        <v>0</v>
      </c>
      <c r="E19" s="10">
        <v>0.000678</v>
      </c>
      <c r="F19" s="10">
        <v>0.015678</v>
      </c>
      <c r="G19" s="21">
        <v>66003.22</v>
      </c>
    </row>
    <row r="20" spans="1:7" ht="12.75">
      <c r="A20" s="36" t="s">
        <v>111</v>
      </c>
      <c r="B20" s="37">
        <f>SUM(B7:B19)</f>
        <v>8881203138</v>
      </c>
      <c r="C20" s="38"/>
      <c r="D20" s="38"/>
      <c r="E20" s="38"/>
      <c r="F20" s="38"/>
      <c r="G20" s="45">
        <f>SUM(G7:G19)</f>
        <v>1392469.6700000002</v>
      </c>
    </row>
    <row r="21" spans="1:7" ht="13.5">
      <c r="A21" s="22" t="s">
        <v>128</v>
      </c>
      <c r="B21" s="11"/>
      <c r="C21" s="12"/>
      <c r="D21" s="12"/>
      <c r="E21" s="12"/>
      <c r="F21" s="12"/>
      <c r="G21" s="23"/>
    </row>
    <row r="22" spans="1:7" ht="12.75">
      <c r="A22" s="8" t="s">
        <v>83</v>
      </c>
      <c r="B22" s="9">
        <v>850555862</v>
      </c>
      <c r="C22" s="10">
        <v>0.014919</v>
      </c>
      <c r="D22" s="10">
        <v>0</v>
      </c>
      <c r="E22" s="10">
        <v>0</v>
      </c>
      <c r="F22" s="10">
        <v>0.014919</v>
      </c>
      <c r="G22" s="21">
        <v>126894.36</v>
      </c>
    </row>
    <row r="23" spans="1:7" ht="12.75">
      <c r="A23" s="8" t="s">
        <v>84</v>
      </c>
      <c r="B23" s="9">
        <v>567333037</v>
      </c>
      <c r="C23" s="10">
        <v>0.014919</v>
      </c>
      <c r="D23" s="10">
        <v>0</v>
      </c>
      <c r="E23" s="10">
        <v>0</v>
      </c>
      <c r="F23" s="10">
        <v>0.014919</v>
      </c>
      <c r="G23" s="21">
        <v>84640.7</v>
      </c>
    </row>
    <row r="24" spans="1:7" ht="12.75">
      <c r="A24" s="8" t="s">
        <v>65</v>
      </c>
      <c r="B24" s="9">
        <v>367082456</v>
      </c>
      <c r="C24" s="10">
        <v>0.014919</v>
      </c>
      <c r="D24" s="10">
        <v>0</v>
      </c>
      <c r="E24" s="10">
        <v>0</v>
      </c>
      <c r="F24" s="10">
        <v>0.014919</v>
      </c>
      <c r="G24" s="21">
        <v>54765.3</v>
      </c>
    </row>
    <row r="25" spans="1:7" ht="12.75">
      <c r="A25" s="8" t="s">
        <v>66</v>
      </c>
      <c r="B25" s="9">
        <v>64597742</v>
      </c>
      <c r="C25" s="10">
        <v>0.014919</v>
      </c>
      <c r="D25" s="10">
        <v>0</v>
      </c>
      <c r="E25" s="10">
        <v>0</v>
      </c>
      <c r="F25" s="10">
        <v>0.014919</v>
      </c>
      <c r="G25" s="21">
        <v>9637.2</v>
      </c>
    </row>
    <row r="26" spans="1:7" ht="12.75">
      <c r="A26" s="8" t="s">
        <v>85</v>
      </c>
      <c r="B26" s="9">
        <v>359273712</v>
      </c>
      <c r="C26" s="10">
        <v>0.014919</v>
      </c>
      <c r="D26" s="10">
        <v>0</v>
      </c>
      <c r="E26" s="10">
        <v>0</v>
      </c>
      <c r="F26" s="10">
        <v>0.014919</v>
      </c>
      <c r="G26" s="21">
        <v>53599.9</v>
      </c>
    </row>
    <row r="27" spans="1:7" ht="12.75">
      <c r="A27" s="8" t="s">
        <v>86</v>
      </c>
      <c r="B27" s="9">
        <v>587654209</v>
      </c>
      <c r="C27" s="10">
        <v>0.014919</v>
      </c>
      <c r="D27" s="10">
        <v>0</v>
      </c>
      <c r="E27" s="10">
        <v>0</v>
      </c>
      <c r="F27" s="10">
        <v>0.014919</v>
      </c>
      <c r="G27" s="21">
        <v>87674.63</v>
      </c>
    </row>
    <row r="28" spans="1:7" ht="12.75">
      <c r="A28" s="8" t="s">
        <v>58</v>
      </c>
      <c r="B28" s="9">
        <v>184292316</v>
      </c>
      <c r="C28" s="10">
        <v>0.014919</v>
      </c>
      <c r="D28" s="10">
        <v>0</v>
      </c>
      <c r="E28" s="10">
        <v>0</v>
      </c>
      <c r="F28" s="10">
        <v>0.014919</v>
      </c>
      <c r="G28" s="21">
        <v>27495.24</v>
      </c>
    </row>
    <row r="29" spans="1:7" ht="12.75">
      <c r="A29" s="8" t="s">
        <v>82</v>
      </c>
      <c r="B29" s="9">
        <v>114373</v>
      </c>
      <c r="C29" s="10">
        <v>0.014919</v>
      </c>
      <c r="D29" s="10">
        <v>0</v>
      </c>
      <c r="E29" s="10">
        <v>0</v>
      </c>
      <c r="F29" s="10">
        <v>0.014919</v>
      </c>
      <c r="G29" s="21">
        <v>17.06</v>
      </c>
    </row>
    <row r="30" spans="1:7" ht="12.75">
      <c r="A30" s="8" t="s">
        <v>68</v>
      </c>
      <c r="B30" s="9">
        <v>911544832</v>
      </c>
      <c r="C30" s="10">
        <v>0.014919</v>
      </c>
      <c r="D30" s="10">
        <v>0</v>
      </c>
      <c r="E30" s="10">
        <v>0</v>
      </c>
      <c r="F30" s="10">
        <v>0.014919</v>
      </c>
      <c r="G30" s="21">
        <v>135993.37</v>
      </c>
    </row>
    <row r="31" spans="1:7" ht="12.75">
      <c r="A31" s="36" t="s">
        <v>113</v>
      </c>
      <c r="B31" s="37">
        <f>SUM(B22:B30)</f>
        <v>3892448539</v>
      </c>
      <c r="C31" s="38"/>
      <c r="D31" s="38"/>
      <c r="E31" s="38"/>
      <c r="F31" s="38"/>
      <c r="G31" s="45">
        <f>SUM(G22:G30)</f>
        <v>580717.76</v>
      </c>
    </row>
    <row r="32" spans="1:7" ht="13.5">
      <c r="A32" s="22" t="s">
        <v>129</v>
      </c>
      <c r="B32" s="11"/>
      <c r="C32" s="12"/>
      <c r="D32" s="12"/>
      <c r="E32" s="12"/>
      <c r="F32" s="12"/>
      <c r="G32" s="23"/>
    </row>
    <row r="33" spans="1:7" ht="12.75">
      <c r="A33" s="8" t="s">
        <v>87</v>
      </c>
      <c r="B33" s="9">
        <v>141393819</v>
      </c>
      <c r="C33" s="10">
        <v>0.015</v>
      </c>
      <c r="D33" s="10">
        <v>0</v>
      </c>
      <c r="E33" s="10">
        <v>0</v>
      </c>
      <c r="F33" s="10">
        <v>0.015</v>
      </c>
      <c r="G33" s="21">
        <v>21209</v>
      </c>
    </row>
    <row r="34" spans="1:7" ht="12.75">
      <c r="A34" s="8" t="s">
        <v>83</v>
      </c>
      <c r="B34" s="9">
        <v>47926002</v>
      </c>
      <c r="C34" s="10">
        <v>0.015</v>
      </c>
      <c r="D34" s="10">
        <v>0</v>
      </c>
      <c r="E34" s="10">
        <v>0</v>
      </c>
      <c r="F34" s="10">
        <v>0.015</v>
      </c>
      <c r="G34" s="21">
        <v>7189</v>
      </c>
    </row>
    <row r="35" spans="1:7" ht="12.75">
      <c r="A35" s="8" t="s">
        <v>71</v>
      </c>
      <c r="B35" s="9">
        <v>242934985</v>
      </c>
      <c r="C35" s="10">
        <v>0.015</v>
      </c>
      <c r="D35" s="10">
        <v>0</v>
      </c>
      <c r="E35" s="10">
        <v>0</v>
      </c>
      <c r="F35" s="10">
        <v>0.015</v>
      </c>
      <c r="G35" s="21">
        <v>36440.47</v>
      </c>
    </row>
    <row r="36" spans="1:7" ht="12.75">
      <c r="A36" s="8" t="s">
        <v>78</v>
      </c>
      <c r="B36" s="9">
        <v>109261166</v>
      </c>
      <c r="C36" s="10">
        <v>0.015</v>
      </c>
      <c r="D36" s="10">
        <v>0</v>
      </c>
      <c r="E36" s="10">
        <v>0</v>
      </c>
      <c r="F36" s="10">
        <v>0.015</v>
      </c>
      <c r="G36" s="21">
        <v>16389.07</v>
      </c>
    </row>
    <row r="37" spans="1:7" ht="12.75">
      <c r="A37" s="8" t="s">
        <v>79</v>
      </c>
      <c r="B37" s="9">
        <v>1286360</v>
      </c>
      <c r="C37" s="10">
        <v>0.015</v>
      </c>
      <c r="D37" s="10">
        <v>0</v>
      </c>
      <c r="E37" s="10">
        <v>0</v>
      </c>
      <c r="F37" s="10">
        <v>0.015</v>
      </c>
      <c r="G37" s="21">
        <v>192.95</v>
      </c>
    </row>
    <row r="38" spans="1:7" ht="12.75">
      <c r="A38" s="8" t="s">
        <v>88</v>
      </c>
      <c r="B38" s="9">
        <v>191214505</v>
      </c>
      <c r="C38" s="10">
        <v>0.015</v>
      </c>
      <c r="D38" s="10">
        <v>0</v>
      </c>
      <c r="E38" s="10">
        <v>0</v>
      </c>
      <c r="F38" s="10">
        <v>0.015</v>
      </c>
      <c r="G38" s="21">
        <v>28682.47</v>
      </c>
    </row>
    <row r="39" spans="1:7" ht="12.75">
      <c r="A39" s="8" t="s">
        <v>85</v>
      </c>
      <c r="B39" s="9">
        <v>9887700</v>
      </c>
      <c r="C39" s="10">
        <v>0.015</v>
      </c>
      <c r="D39" s="10">
        <v>0</v>
      </c>
      <c r="E39" s="10">
        <v>0</v>
      </c>
      <c r="F39" s="10">
        <v>0.015</v>
      </c>
      <c r="G39" s="21">
        <v>1483.16</v>
      </c>
    </row>
    <row r="40" spans="1:7" ht="12.75">
      <c r="A40" s="8" t="s">
        <v>89</v>
      </c>
      <c r="B40" s="9">
        <v>193533996</v>
      </c>
      <c r="C40" s="10">
        <v>0.015</v>
      </c>
      <c r="D40" s="10">
        <v>0</v>
      </c>
      <c r="E40" s="10">
        <v>0</v>
      </c>
      <c r="F40" s="10">
        <v>0.015</v>
      </c>
      <c r="G40" s="21">
        <v>29030.25</v>
      </c>
    </row>
    <row r="41" spans="1:7" ht="12.75">
      <c r="A41" s="8" t="s">
        <v>80</v>
      </c>
      <c r="B41" s="9">
        <v>1195538161</v>
      </c>
      <c r="C41" s="10">
        <v>0.015</v>
      </c>
      <c r="D41" s="10">
        <v>0</v>
      </c>
      <c r="E41" s="10">
        <v>0</v>
      </c>
      <c r="F41" s="10">
        <v>0.015</v>
      </c>
      <c r="G41" s="21">
        <v>179330.39</v>
      </c>
    </row>
    <row r="42" spans="1:7" ht="12.75">
      <c r="A42" s="8" t="s">
        <v>58</v>
      </c>
      <c r="B42" s="9">
        <v>3299604693</v>
      </c>
      <c r="C42" s="10">
        <v>0.015</v>
      </c>
      <c r="D42" s="10">
        <v>0</v>
      </c>
      <c r="E42" s="10">
        <v>0</v>
      </c>
      <c r="F42" s="10">
        <v>0.015</v>
      </c>
      <c r="G42" s="21">
        <v>494954.33</v>
      </c>
    </row>
    <row r="43" spans="1:7" ht="12.75">
      <c r="A43" s="8" t="s">
        <v>59</v>
      </c>
      <c r="B43" s="9">
        <v>151598296</v>
      </c>
      <c r="C43" s="10">
        <v>0.015</v>
      </c>
      <c r="D43" s="10">
        <v>0</v>
      </c>
      <c r="E43" s="10">
        <v>0</v>
      </c>
      <c r="F43" s="10">
        <v>0.015</v>
      </c>
      <c r="G43" s="21">
        <v>22739.71</v>
      </c>
    </row>
    <row r="44" spans="1:7" ht="12.75">
      <c r="A44" s="8" t="s">
        <v>90</v>
      </c>
      <c r="B44" s="9">
        <v>165500479</v>
      </c>
      <c r="C44" s="10">
        <v>0.015</v>
      </c>
      <c r="D44" s="10">
        <v>0</v>
      </c>
      <c r="E44" s="10">
        <v>0</v>
      </c>
      <c r="F44" s="10">
        <v>0.015</v>
      </c>
      <c r="G44" s="21">
        <v>24825.42</v>
      </c>
    </row>
    <row r="45" spans="1:7" ht="12.75">
      <c r="A45" s="8" t="s">
        <v>82</v>
      </c>
      <c r="B45" s="9">
        <v>901573055</v>
      </c>
      <c r="C45" s="10">
        <v>0.015</v>
      </c>
      <c r="D45" s="10">
        <v>0</v>
      </c>
      <c r="E45" s="10">
        <v>0</v>
      </c>
      <c r="F45" s="10">
        <v>0.015</v>
      </c>
      <c r="G45" s="21">
        <v>135236.52</v>
      </c>
    </row>
    <row r="46" spans="1:7" ht="12.75">
      <c r="A46" s="8" t="s">
        <v>75</v>
      </c>
      <c r="B46" s="9">
        <v>89346143</v>
      </c>
      <c r="C46" s="10">
        <v>0.015</v>
      </c>
      <c r="D46" s="10">
        <v>0</v>
      </c>
      <c r="E46" s="10">
        <v>0</v>
      </c>
      <c r="F46" s="10">
        <v>0.015</v>
      </c>
      <c r="G46" s="21">
        <v>13401.71</v>
      </c>
    </row>
    <row r="47" spans="1:7" ht="12.75">
      <c r="A47" s="8" t="s">
        <v>63</v>
      </c>
      <c r="B47" s="9">
        <v>162422693</v>
      </c>
      <c r="C47" s="10">
        <v>0.015</v>
      </c>
      <c r="D47" s="10">
        <v>0</v>
      </c>
      <c r="E47" s="10">
        <v>0</v>
      </c>
      <c r="F47" s="10">
        <v>0.015</v>
      </c>
      <c r="G47" s="21">
        <v>24363.27</v>
      </c>
    </row>
    <row r="48" spans="1:7" ht="12.75">
      <c r="A48" s="36" t="s">
        <v>114</v>
      </c>
      <c r="B48" s="37">
        <f>SUM(B33:B47)</f>
        <v>6903022053</v>
      </c>
      <c r="C48" s="38"/>
      <c r="D48" s="38"/>
      <c r="E48" s="38"/>
      <c r="F48" s="38"/>
      <c r="G48" s="45">
        <f>SUM(G33:G47)</f>
        <v>1035467.7200000001</v>
      </c>
    </row>
    <row r="49" spans="1:7" ht="13.5">
      <c r="A49" s="22" t="s">
        <v>130</v>
      </c>
      <c r="B49" s="11"/>
      <c r="C49" s="12"/>
      <c r="D49" s="12"/>
      <c r="E49" s="12"/>
      <c r="F49" s="12"/>
      <c r="G49" s="23"/>
    </row>
    <row r="50" spans="1:7" ht="12.75">
      <c r="A50" s="8" t="s">
        <v>42</v>
      </c>
      <c r="B50" s="9">
        <v>8127493</v>
      </c>
      <c r="C50" s="10">
        <v>0.015</v>
      </c>
      <c r="D50" s="10">
        <v>0</v>
      </c>
      <c r="E50" s="10">
        <v>0</v>
      </c>
      <c r="F50" s="10">
        <v>0.015</v>
      </c>
      <c r="G50" s="21">
        <v>1219.11</v>
      </c>
    </row>
    <row r="51" spans="1:7" ht="12.75">
      <c r="A51" s="8" t="s">
        <v>53</v>
      </c>
      <c r="B51" s="9">
        <v>498813518</v>
      </c>
      <c r="C51" s="10">
        <v>0.015</v>
      </c>
      <c r="D51" s="10">
        <v>0</v>
      </c>
      <c r="E51" s="10">
        <v>0</v>
      </c>
      <c r="F51" s="10">
        <v>0.015</v>
      </c>
      <c r="G51" s="21">
        <v>74822.91</v>
      </c>
    </row>
    <row r="52" spans="1:7" ht="12.75">
      <c r="A52" s="8" t="s">
        <v>71</v>
      </c>
      <c r="B52" s="9">
        <v>943836764</v>
      </c>
      <c r="C52" s="10">
        <v>0.015</v>
      </c>
      <c r="D52" s="10">
        <v>0</v>
      </c>
      <c r="E52" s="10">
        <v>0</v>
      </c>
      <c r="F52" s="10">
        <v>0.015</v>
      </c>
      <c r="G52" s="21">
        <v>141576.92</v>
      </c>
    </row>
    <row r="53" spans="1:7" ht="12.75">
      <c r="A53" s="8" t="s">
        <v>91</v>
      </c>
      <c r="B53" s="9">
        <v>319733121</v>
      </c>
      <c r="C53" s="10">
        <v>0.015</v>
      </c>
      <c r="D53" s="10">
        <v>0</v>
      </c>
      <c r="E53" s="10">
        <v>0</v>
      </c>
      <c r="F53" s="10">
        <v>0.015</v>
      </c>
      <c r="G53" s="21">
        <v>47960.71</v>
      </c>
    </row>
    <row r="54" spans="1:7" ht="12.75">
      <c r="A54" s="8" t="s">
        <v>92</v>
      </c>
      <c r="B54" s="9">
        <v>389370824</v>
      </c>
      <c r="C54" s="10">
        <v>0.015</v>
      </c>
      <c r="D54" s="10">
        <v>0</v>
      </c>
      <c r="E54" s="10">
        <v>0</v>
      </c>
      <c r="F54" s="10">
        <v>0.015</v>
      </c>
      <c r="G54" s="21">
        <v>58406.52</v>
      </c>
    </row>
    <row r="55" spans="1:7" ht="12.75">
      <c r="A55" s="36" t="s">
        <v>107</v>
      </c>
      <c r="B55" s="37">
        <f>SUM(B50:B54)</f>
        <v>2159881720</v>
      </c>
      <c r="C55" s="38"/>
      <c r="D55" s="38"/>
      <c r="E55" s="38"/>
      <c r="F55" s="38"/>
      <c r="G55" s="45">
        <f>SUM(G50:G54)</f>
        <v>323986.17000000004</v>
      </c>
    </row>
    <row r="56" spans="1:7" ht="13.5">
      <c r="A56" s="22" t="s">
        <v>131</v>
      </c>
      <c r="B56" s="11"/>
      <c r="C56" s="12"/>
      <c r="D56" s="12"/>
      <c r="E56" s="12"/>
      <c r="F56" s="12"/>
      <c r="G56" s="23"/>
    </row>
    <row r="57" spans="1:7" ht="12.75">
      <c r="A57" s="24" t="s">
        <v>16</v>
      </c>
      <c r="B57" s="25">
        <v>17619982660</v>
      </c>
      <c r="C57" s="26">
        <v>0.015</v>
      </c>
      <c r="D57" s="26">
        <v>0</v>
      </c>
      <c r="E57" s="26">
        <v>0</v>
      </c>
      <c r="F57" s="26">
        <v>0.015</v>
      </c>
      <c r="G57" s="27">
        <v>2642997.4</v>
      </c>
    </row>
    <row r="58" spans="1:7" ht="12.75">
      <c r="A58" s="36" t="s">
        <v>133</v>
      </c>
      <c r="B58" s="42">
        <f>+B57</f>
        <v>17619982660</v>
      </c>
      <c r="C58" s="43"/>
      <c r="D58" s="43"/>
      <c r="E58" s="43"/>
      <c r="F58" s="43"/>
      <c r="G58" s="46">
        <f>+G57</f>
        <v>2642997.4</v>
      </c>
    </row>
    <row r="59" spans="1:7" ht="13.5">
      <c r="A59" s="22" t="s">
        <v>132</v>
      </c>
      <c r="B59" s="11"/>
      <c r="C59" s="12"/>
      <c r="D59" s="12"/>
      <c r="E59" s="12"/>
      <c r="F59" s="12"/>
      <c r="G59" s="23"/>
    </row>
    <row r="60" spans="1:7" ht="12.75">
      <c r="A60" s="18" t="s">
        <v>15</v>
      </c>
      <c r="B60" s="9">
        <v>18389205000</v>
      </c>
      <c r="C60" s="10">
        <v>0.015</v>
      </c>
      <c r="D60" s="10">
        <v>0</v>
      </c>
      <c r="E60" s="10">
        <v>0</v>
      </c>
      <c r="F60" s="10">
        <v>0.015</v>
      </c>
      <c r="G60" s="21">
        <v>2758671.93</v>
      </c>
    </row>
    <row r="61" spans="1:7" ht="12.75">
      <c r="A61" s="18" t="s">
        <v>21</v>
      </c>
      <c r="B61" s="9">
        <v>775128592</v>
      </c>
      <c r="C61" s="10">
        <v>0.015</v>
      </c>
      <c r="D61" s="10">
        <v>0</v>
      </c>
      <c r="E61" s="10">
        <v>0</v>
      </c>
      <c r="F61" s="10">
        <v>0.015</v>
      </c>
      <c r="G61" s="21">
        <v>116269.97</v>
      </c>
    </row>
    <row r="62" spans="1:7" ht="13.5" thickBot="1">
      <c r="A62" s="36" t="s">
        <v>108</v>
      </c>
      <c r="B62" s="37">
        <f>SUM(B60:B61)</f>
        <v>19164333592</v>
      </c>
      <c r="C62" s="38"/>
      <c r="D62" s="38"/>
      <c r="E62" s="38"/>
      <c r="F62" s="38"/>
      <c r="G62" s="45">
        <f>SUM(G60:G61)</f>
        <v>2874941.9000000004</v>
      </c>
    </row>
    <row r="63" spans="1:7" ht="13.5" thickTop="1">
      <c r="A63" s="48" t="s">
        <v>93</v>
      </c>
      <c r="B63" s="49">
        <v>184353161926</v>
      </c>
      <c r="C63" s="50"/>
      <c r="D63" s="50"/>
      <c r="E63" s="50"/>
      <c r="F63" s="50"/>
      <c r="G63" s="51">
        <v>27917709.589999992</v>
      </c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</sheetData>
  <sheetProtection/>
  <printOptions horizontalCentered="1"/>
  <pageMargins left="0.25" right="0.25" top="0.25" bottom="0.5" header="0" footer="0.25"/>
  <pageSetup fitToHeight="1" fitToWidth="1" orientation="portrait" scale="10" r:id="rId1"/>
  <headerFooter alignWithMargins="0">
    <oddFooter>&amp;C&amp;"Times New Roman,Regular"Nebraska Department of Revenue, Property Assessment Division 2013 Annual Report &amp;R&amp;"Times New Roman,Regular"Table 17, Page 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2014-08-14T16:27:56Z</cp:lastPrinted>
  <dcterms:created xsi:type="dcterms:W3CDTF">1999-10-22T15:50:21Z</dcterms:created>
  <dcterms:modified xsi:type="dcterms:W3CDTF">2014-08-14T16:31:32Z</dcterms:modified>
  <cp:category/>
  <cp:version/>
  <cp:contentType/>
  <cp:contentStatus/>
</cp:coreProperties>
</file>